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UMMARY OFFER" sheetId="1" r:id="rId1"/>
    <sheet name="BATCH 1" sheetId="4" r:id="rId2"/>
    <sheet name="BATCH 2" sheetId="5" r:id="rId3"/>
    <sheet name="BATCH 3" sheetId="6" r:id="rId4"/>
  </sheets>
  <definedNames>
    <definedName name="_xlnm.Print_Titles" localSheetId="0">'SUMMARY OFFER'!$1:$5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6" l="1"/>
  <c r="G7" i="6"/>
  <c r="G8" i="6"/>
  <c r="G3" i="6" s="1"/>
  <c r="F3" i="6" s="1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5" i="6"/>
  <c r="E3" i="6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E3" i="5"/>
  <c r="G6" i="4"/>
  <c r="G7" i="4"/>
  <c r="G8" i="4"/>
  <c r="G3" i="4" s="1"/>
  <c r="F3" i="4" s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5" i="4"/>
  <c r="E3" i="4"/>
  <c r="G3" i="5" l="1"/>
  <c r="F3" i="5" s="1"/>
  <c r="D19" i="1" l="1"/>
  <c r="D20" i="1"/>
  <c r="D21" i="1"/>
  <c r="D18" i="1"/>
  <c r="D12" i="1"/>
  <c r="D13" i="1"/>
  <c r="D14" i="1"/>
  <c r="D15" i="1"/>
  <c r="D11" i="1"/>
  <c r="C6" i="1"/>
  <c r="C2" i="1" s="1"/>
  <c r="B8" i="1"/>
  <c r="B2" i="1"/>
  <c r="D2" i="1"/>
  <c r="D8" i="1"/>
  <c r="C8" i="1" l="1"/>
</calcChain>
</file>

<file path=xl/sharedStrings.xml><?xml version="1.0" encoding="utf-8"?>
<sst xmlns="http://schemas.openxmlformats.org/spreadsheetml/2006/main" count="973" uniqueCount="134">
  <si>
    <t>TOTAL QUANTITY</t>
  </si>
  <si>
    <t xml:space="preserve">AVG RETAIL   </t>
  </si>
  <si>
    <t xml:space="preserve">TOTAL RETAIL </t>
  </si>
  <si>
    <t>QUANTITY</t>
  </si>
  <si>
    <t>AVG RETAIL PRICE</t>
  </si>
  <si>
    <t>GENDER</t>
  </si>
  <si>
    <t>CATEGORY</t>
  </si>
  <si>
    <t>SUMMARY OFFERS</t>
  </si>
  <si>
    <t>TOTAL RRP</t>
  </si>
  <si>
    <t>BRAND NAME</t>
  </si>
  <si>
    <t>GRAND TOTAL:</t>
  </si>
  <si>
    <t>KIDS/MEN/UNISEX/WOMEN</t>
  </si>
  <si>
    <t>FTW</t>
  </si>
  <si>
    <t>PERC</t>
  </si>
  <si>
    <t>TOTL QTY</t>
  </si>
  <si>
    <t>TOTL RRP</t>
  </si>
  <si>
    <t>KIDS</t>
  </si>
  <si>
    <t>MEN</t>
  </si>
  <si>
    <t>UNISEX</t>
  </si>
  <si>
    <t>WOMEN</t>
  </si>
  <si>
    <t>Grand Total</t>
  </si>
  <si>
    <t>SUMMER</t>
  </si>
  <si>
    <t>WINTER</t>
  </si>
  <si>
    <t>YEAR/SEASON</t>
  </si>
  <si>
    <t>AVG RRP</t>
  </si>
  <si>
    <t xml:space="preserve">Season </t>
  </si>
  <si>
    <t>model</t>
  </si>
  <si>
    <t>175965C1746</t>
  </si>
  <si>
    <t>D6357063</t>
  </si>
  <si>
    <t>D6363113</t>
  </si>
  <si>
    <t>D6363867</t>
  </si>
  <si>
    <t>D6370117</t>
  </si>
  <si>
    <t>D6370883</t>
  </si>
  <si>
    <t>D6406117</t>
  </si>
  <si>
    <t>D6406330</t>
  </si>
  <si>
    <t>D6406883</t>
  </si>
  <si>
    <t>D6416192</t>
  </si>
  <si>
    <t>D6432023</t>
  </si>
  <si>
    <t>D6432903</t>
  </si>
  <si>
    <t>D6433293</t>
  </si>
  <si>
    <t>D6456113</t>
  </si>
  <si>
    <t>D6456192</t>
  </si>
  <si>
    <t>D6456331</t>
  </si>
  <si>
    <t>D6456883</t>
  </si>
  <si>
    <t>D8148881</t>
  </si>
  <si>
    <t>D8184009</t>
  </si>
  <si>
    <t>D8188883</t>
  </si>
  <si>
    <t>D8195222</t>
  </si>
  <si>
    <t>D8195999</t>
  </si>
  <si>
    <t>D8216113</t>
  </si>
  <si>
    <t>D8247222</t>
  </si>
  <si>
    <t>D8247333</t>
  </si>
  <si>
    <t>D8248001</t>
  </si>
  <si>
    <t>D8248333</t>
  </si>
  <si>
    <t>D8249000</t>
  </si>
  <si>
    <t>D8249333</t>
  </si>
  <si>
    <t>D8260036</t>
  </si>
  <si>
    <t>D8260137</t>
  </si>
  <si>
    <t>D8260197</t>
  </si>
  <si>
    <t>D8267222</t>
  </si>
  <si>
    <t>D8267999</t>
  </si>
  <si>
    <t>173073C8787</t>
  </si>
  <si>
    <t>173073C8853</t>
  </si>
  <si>
    <t>17476560033</t>
  </si>
  <si>
    <t>174765C3653</t>
  </si>
  <si>
    <t>174765C6834</t>
  </si>
  <si>
    <t>175361C5161</t>
  </si>
  <si>
    <t>175361C8921</t>
  </si>
  <si>
    <t>175611C8741</t>
  </si>
  <si>
    <t>175614C0787</t>
  </si>
  <si>
    <t>175615C0787</t>
  </si>
  <si>
    <t>175618C1656</t>
  </si>
  <si>
    <t>175618C3567</t>
  </si>
  <si>
    <t>175627C1512</t>
  </si>
  <si>
    <t>175729C8787</t>
  </si>
  <si>
    <t>176568C4628</t>
  </si>
  <si>
    <t>17673220006</t>
  </si>
  <si>
    <t>17832430158</t>
  </si>
  <si>
    <t>D3280193</t>
  </si>
  <si>
    <t>D3280913</t>
  </si>
  <si>
    <t>D3280990</t>
  </si>
  <si>
    <t>D3303001</t>
  </si>
  <si>
    <t>D3303119</t>
  </si>
  <si>
    <t>D3314883</t>
  </si>
  <si>
    <t>D3314991</t>
  </si>
  <si>
    <t>159657C1161</t>
  </si>
  <si>
    <t>159657C5262</t>
  </si>
  <si>
    <t>159657C6180</t>
  </si>
  <si>
    <t>159886C6342</t>
  </si>
  <si>
    <t>160281C8912</t>
  </si>
  <si>
    <t>160821C1161</t>
  </si>
  <si>
    <t>160821C6180</t>
  </si>
  <si>
    <t>170595C0823</t>
  </si>
  <si>
    <t>17316955017</t>
  </si>
  <si>
    <t>17316970228</t>
  </si>
  <si>
    <t>173745C8913</t>
  </si>
  <si>
    <t>175757C3653</t>
  </si>
  <si>
    <t>175757C5161</t>
  </si>
  <si>
    <t>175757C6834</t>
  </si>
  <si>
    <t>176282C1494</t>
  </si>
  <si>
    <t>176282C7114</t>
  </si>
  <si>
    <t>176282C8450</t>
  </si>
  <si>
    <t>176716C1704</t>
  </si>
  <si>
    <t>17671720009</t>
  </si>
  <si>
    <t>176717C0641</t>
  </si>
  <si>
    <t>179440C7011</t>
  </si>
  <si>
    <t>175610C8900</t>
  </si>
  <si>
    <t>175611C3740</t>
  </si>
  <si>
    <t>175619C1379</t>
  </si>
  <si>
    <t>175619C8901</t>
  </si>
  <si>
    <t>175625C8902</t>
  </si>
  <si>
    <t>176023C8835</t>
  </si>
  <si>
    <t>176153C8901</t>
  </si>
  <si>
    <t>176336C8880</t>
  </si>
  <si>
    <t>17655375040</t>
  </si>
  <si>
    <t>17655380013</t>
  </si>
  <si>
    <t>176564C8846</t>
  </si>
  <si>
    <t>176565C0351</t>
  </si>
  <si>
    <t>176565C3653</t>
  </si>
  <si>
    <t>17673665010</t>
  </si>
  <si>
    <t>17673680013</t>
  </si>
  <si>
    <t>17729660063</t>
  </si>
  <si>
    <t>17729680013</t>
  </si>
  <si>
    <t>D5189119</t>
  </si>
  <si>
    <t>D5189330</t>
  </si>
  <si>
    <t>D5189999</t>
  </si>
  <si>
    <t>IMAGES</t>
  </si>
  <si>
    <t>447_0830 DIADORA ISR1</t>
  </si>
  <si>
    <t xml:space="preserve">DIADORA </t>
  </si>
  <si>
    <t>RRP</t>
  </si>
  <si>
    <t>SEASON</t>
  </si>
  <si>
    <t>ARTICLE</t>
  </si>
  <si>
    <t>QTY 1</t>
  </si>
  <si>
    <t>QTY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</si>
</sst>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_-* #,##0\ _€_-;\-* #,##0\ _€_-;_-* &quot;-&quot;??\ _€_-;_-@_-"/>
    <numFmt numFmtId="167" formatCode="_-[$€-2]\ * #,##0.00_-;\-[$€-2]\ * #,##0.00_-;_-[$€-2]\ * &quot;-&quot;??_-;_-@_-"/>
    <numFmt numFmtId="168" formatCode="_-[$$-409]* #,##0.00_ ;_-[$$-409]* \-#,##0.00\ ;_-[$$-409]* &quot;-&quot;??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entury Gothic"/>
      <family val="2"/>
    </font>
    <font>
      <b/>
      <sz val="20"/>
      <color theme="1"/>
      <name val="Century Gothic"/>
      <family val="2"/>
    </font>
    <font>
      <sz val="20"/>
      <color theme="1"/>
      <name val="Calibri"/>
      <family val="2"/>
      <scheme val="minor"/>
    </font>
    <font>
      <sz val="20"/>
      <color theme="1"/>
      <name val="Century Gothic"/>
      <family val="2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10" fontId="3" fillId="0" borderId="10" xfId="3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7" fontId="3" fillId="0" borderId="0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0" fontId="5" fillId="0" borderId="16" xfId="3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0" fontId="3" fillId="5" borderId="2" xfId="3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6" fontId="3" fillId="4" borderId="2" xfId="1" applyNumberFormat="1" applyFont="1" applyFill="1" applyBorder="1" applyAlignment="1">
      <alignment horizontal="center" vertical="center" wrapText="1"/>
    </xf>
    <xf numFmtId="168" fontId="3" fillId="4" borderId="2" xfId="1" applyNumberFormat="1" applyFont="1" applyFill="1" applyBorder="1" applyAlignment="1">
      <alignment horizontal="center" vertical="center" wrapText="1"/>
    </xf>
    <xf numFmtId="168" fontId="3" fillId="4" borderId="7" xfId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0" fontId="4" fillId="0" borderId="0" xfId="3" applyNumberFormat="1" applyFont="1" applyFill="1" applyAlignment="1">
      <alignment wrapText="1"/>
    </xf>
    <xf numFmtId="0" fontId="6" fillId="5" borderId="17" xfId="0" applyFont="1" applyFill="1" applyBorder="1" applyAlignment="1">
      <alignment horizontal="center" vertical="center" wrapText="1"/>
    </xf>
    <xf numFmtId="10" fontId="6" fillId="5" borderId="17" xfId="3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0" fontId="4" fillId="0" borderId="17" xfId="3" applyNumberFormat="1" applyFont="1" applyBorder="1" applyAlignment="1">
      <alignment horizontal="center" vertical="center" wrapText="1"/>
    </xf>
    <xf numFmtId="168" fontId="4" fillId="0" borderId="17" xfId="0" applyNumberFormat="1" applyFont="1" applyBorder="1" applyAlignment="1">
      <alignment horizontal="center" vertical="center" wrapText="1"/>
    </xf>
    <xf numFmtId="168" fontId="6" fillId="5" borderId="1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0" fontId="4" fillId="0" borderId="0" xfId="3" applyNumberFormat="1" applyFont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8" fontId="0" fillId="3" borderId="0" xfId="0" applyNumberFormat="1" applyFill="1"/>
    <xf numFmtId="168" fontId="0" fillId="3" borderId="0" xfId="0" applyNumberForma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68" fontId="9" fillId="6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8" fontId="8" fillId="3" borderId="0" xfId="0" applyNumberFormat="1" applyFont="1" applyFill="1"/>
    <xf numFmtId="168" fontId="8" fillId="3" borderId="0" xfId="0" applyNumberFormat="1" applyFont="1" applyFill="1" applyAlignment="1">
      <alignment horizontal="center" vertical="center"/>
    </xf>
    <xf numFmtId="9" fontId="8" fillId="2" borderId="0" xfId="3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0" fontId="9" fillId="6" borderId="0" xfId="3" applyNumberFormat="1" applyFont="1" applyFill="1" applyAlignment="1">
      <alignment horizontal="center" vertical="center"/>
    </xf>
    <xf numFmtId="10" fontId="0" fillId="0" borderId="0" xfId="3" applyNumberFormat="1" applyFont="1" applyAlignment="1">
      <alignment horizontal="center" vertical="center"/>
    </xf>
    <xf numFmtId="0" fontId="2" fillId="7" borderId="11" xfId="0" applyFont="1" applyFill="1" applyBorder="1" applyAlignment="1">
      <alignment horizontal="center" vertical="center" wrapText="1"/>
    </xf>
    <xf numFmtId="166" fontId="2" fillId="7" borderId="13" xfId="1" applyNumberFormat="1" applyFont="1" applyFill="1" applyBorder="1" applyAlignment="1">
      <alignment horizontal="center" vertical="center" wrapText="1"/>
    </xf>
    <xf numFmtId="165" fontId="2" fillId="7" borderId="14" xfId="2" applyFont="1" applyFill="1" applyBorder="1" applyAlignment="1">
      <alignment horizontal="center" vertical="center" wrapText="1"/>
    </xf>
    <xf numFmtId="165" fontId="2" fillId="7" borderId="9" xfId="2" applyFont="1" applyFill="1" applyBorder="1" applyAlignment="1">
      <alignment horizontal="center" vertical="center" wrapText="1"/>
    </xf>
    <xf numFmtId="10" fontId="2" fillId="7" borderId="2" xfId="3" applyNumberFormat="1" applyFont="1" applyFill="1" applyBorder="1" applyAlignment="1">
      <alignment horizontal="center" vertical="center" wrapText="1"/>
    </xf>
    <xf numFmtId="165" fontId="2" fillId="7" borderId="2" xfId="2" applyFont="1" applyFill="1" applyBorder="1" applyAlignment="1">
      <alignment horizontal="center" vertical="center" wrapText="1"/>
    </xf>
    <xf numFmtId="166" fontId="2" fillId="7" borderId="2" xfId="1" applyNumberFormat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166" fontId="3" fillId="7" borderId="2" xfId="1" applyNumberFormat="1" applyFont="1" applyFill="1" applyBorder="1" applyAlignment="1">
      <alignment horizontal="center" vertical="center" wrapText="1"/>
    </xf>
    <xf numFmtId="168" fontId="3" fillId="7" borderId="2" xfId="1" applyNumberFormat="1" applyFont="1" applyFill="1" applyBorder="1" applyAlignment="1">
      <alignment horizontal="center" vertical="center" wrapText="1"/>
    </xf>
    <xf numFmtId="168" fontId="3" fillId="7" borderId="7" xfId="1" applyNumberFormat="1" applyFont="1" applyFill="1" applyBorder="1" applyAlignment="1">
      <alignment horizontal="center" vertical="center" wrapText="1"/>
    </xf>
    <xf numFmtId="10" fontId="3" fillId="7" borderId="2" xfId="3" applyNumberFormat="1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166" fontId="10" fillId="0" borderId="2" xfId="1" applyNumberFormat="1" applyFont="1" applyFill="1" applyBorder="1" applyAlignment="1">
      <alignment horizontal="center" vertical="center" wrapText="1"/>
    </xf>
    <xf numFmtId="168" fontId="10" fillId="0" borderId="2" xfId="1" applyNumberFormat="1" applyFont="1" applyFill="1" applyBorder="1" applyAlignment="1">
      <alignment horizontal="center" vertical="center" wrapText="1"/>
    </xf>
    <xf numFmtId="1" fontId="7" fillId="0" borderId="0" xfId="3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10" fontId="3" fillId="5" borderId="6" xfId="3" applyNumberFormat="1" applyFont="1" applyFill="1" applyBorder="1" applyAlignment="1">
      <alignment horizontal="center" vertical="center" wrapText="1"/>
    </xf>
    <xf numFmtId="10" fontId="3" fillId="5" borderId="7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651164</xdr:colOff>
      <xdr:row>23</xdr:row>
      <xdr:rowOff>263236</xdr:rowOff>
    </xdr:from>
    <xdr:to>
      <xdr:col>1</xdr:col>
      <xdr:colOff>3143104</xdr:colOff>
      <xdr:row>23</xdr:row>
      <xdr:rowOff>1593273</xdr:rowOff>
    </xdr:to>
    <xdr:pic>
      <xdr:nvPicPr>
        <xdr:cNvPr id="2" name="תמונה 62">
          <a:extLst>
            <a:ext uri="{FF2B5EF4-FFF2-40B4-BE49-F238E27FC236}">
              <a16:creationId xmlns:a16="http://schemas.microsoft.com/office/drawing/2014/main" xmlns="" id="{8C897BD3-B108-45F4-832F-BEEDB551E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9014" y="1482436"/>
          <a:ext cx="1196540" cy="425162"/>
        </a:xfrm>
        <a:prstGeom prst="rect">
          <a:avLst/>
        </a:prstGeom>
      </xdr:spPr>
    </xdr:pic>
    <xdr:clientData/>
  </xdr:twoCellAnchor>
  <xdr:twoCellAnchor>
    <xdr:from>
      <xdr:col>1</xdr:col>
      <xdr:colOff>845127</xdr:colOff>
      <xdr:row>24</xdr:row>
      <xdr:rowOff>110836</xdr:rowOff>
    </xdr:from>
    <xdr:to>
      <xdr:col>1</xdr:col>
      <xdr:colOff>2784763</xdr:colOff>
      <xdr:row>24</xdr:row>
      <xdr:rowOff>1676401</xdr:rowOff>
    </xdr:to>
    <xdr:pic>
      <xdr:nvPicPr>
        <xdr:cNvPr id="3" name="תמונה 3">
          <a:extLst>
            <a:ext uri="{FF2B5EF4-FFF2-40B4-BE49-F238E27FC236}">
              <a16:creationId xmlns:a16="http://schemas.microsoft.com/office/drawing/2014/main" xmlns="" id="{A5077ECD-EDC8-47C0-ADAE-8832D6C0C7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2977" y="2015836"/>
          <a:ext cx="1006186" cy="574965"/>
        </a:xfrm>
        <a:prstGeom prst="rect">
          <a:avLst/>
        </a:prstGeom>
      </xdr:spPr>
    </xdr:pic>
    <xdr:clientData/>
  </xdr:twoCellAnchor>
  <xdr:twoCellAnchor>
    <xdr:from>
      <xdr:col>1</xdr:col>
      <xdr:colOff>944880</xdr:colOff>
      <xdr:row>25</xdr:row>
      <xdr:rowOff>411480</xdr:rowOff>
    </xdr:from>
    <xdr:to>
      <xdr:col>1</xdr:col>
      <xdr:colOff>2880360</xdr:colOff>
      <xdr:row>25</xdr:row>
      <xdr:rowOff>1615440</xdr:rowOff>
    </xdr:to>
    <xdr:pic>
      <xdr:nvPicPr>
        <xdr:cNvPr id="4" name="תמונה 31">
          <a:extLst>
            <a:ext uri="{FF2B5EF4-FFF2-40B4-BE49-F238E27FC236}">
              <a16:creationId xmlns:a16="http://schemas.microsoft.com/office/drawing/2014/main" xmlns="" id="{A1F8E370-6572-462A-8076-7DC7B94A24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730" y="3002280"/>
          <a:ext cx="906780" cy="270510"/>
        </a:xfrm>
        <a:prstGeom prst="rect">
          <a:avLst/>
        </a:prstGeom>
      </xdr:spPr>
    </xdr:pic>
    <xdr:clientData/>
  </xdr:twoCellAnchor>
  <xdr:twoCellAnchor>
    <xdr:from>
      <xdr:col>1</xdr:col>
      <xdr:colOff>746760</xdr:colOff>
      <xdr:row>26</xdr:row>
      <xdr:rowOff>289560</xdr:rowOff>
    </xdr:from>
    <xdr:to>
      <xdr:col>1</xdr:col>
      <xdr:colOff>2712720</xdr:colOff>
      <xdr:row>26</xdr:row>
      <xdr:rowOff>1615440</xdr:rowOff>
    </xdr:to>
    <xdr:pic>
      <xdr:nvPicPr>
        <xdr:cNvPr id="5" name="תמונה 1">
          <a:extLst>
            <a:ext uri="{FF2B5EF4-FFF2-40B4-BE49-F238E27FC236}">
              <a16:creationId xmlns:a16="http://schemas.microsoft.com/office/drawing/2014/main" xmlns="" id="{CC751EFB-9165-4ED9-8AA4-0016364309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4610" y="3566160"/>
          <a:ext cx="1099185" cy="392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showWhiteSpace="0" zoomScale="50" zoomScaleNormal="50" workbookViewId="0">
      <selection activeCell="G16" sqref="G16"/>
    </sheetView>
  </sheetViews>
  <sheetFormatPr defaultColWidth="8.85546875" defaultRowHeight="26.25" x14ac:dyDescent="0.4"/>
  <cols>
    <col min="1" max="1" width="56" style="4" customWidth="1"/>
    <col min="2" max="2" width="33.42578125" style="4" bestFit="1" customWidth="1"/>
    <col min="3" max="3" width="22.42578125" style="4" bestFit="1" customWidth="1"/>
    <col min="4" max="4" width="30.5703125" style="4" bestFit="1" customWidth="1"/>
    <col min="5" max="5" width="27.28515625" style="21" bestFit="1" customWidth="1"/>
    <col min="6" max="6" width="43" style="4" customWidth="1"/>
    <col min="7" max="7" width="27.28515625" style="4" bestFit="1" customWidth="1"/>
    <col min="8" max="16384" width="8.85546875" style="4"/>
  </cols>
  <sheetData>
    <row r="1" spans="1:7" ht="51.75" thickBot="1" x14ac:dyDescent="0.45">
      <c r="A1" s="64" t="s">
        <v>7</v>
      </c>
      <c r="B1" s="51" t="s">
        <v>0</v>
      </c>
      <c r="C1" s="50" t="s">
        <v>1</v>
      </c>
      <c r="D1" s="50" t="s">
        <v>2</v>
      </c>
      <c r="E1" s="1"/>
      <c r="F1" s="2"/>
      <c r="G1" s="3"/>
    </row>
    <row r="2" spans="1:7" ht="27" thickBot="1" x14ac:dyDescent="0.45">
      <c r="A2" s="65"/>
      <c r="B2" s="60">
        <f>SUM(B6:B7)</f>
        <v>37750</v>
      </c>
      <c r="C2" s="61">
        <f>SUMPRODUCT(C6:C7,B6:B7)/SUM(B6:B6)</f>
        <v>99.315761589403976</v>
      </c>
      <c r="D2" s="61">
        <f>SUM(D6:D7)</f>
        <v>3749170</v>
      </c>
      <c r="E2" s="5"/>
      <c r="F2" s="6"/>
      <c r="G2" s="7"/>
    </row>
    <row r="3" spans="1:7" ht="27" thickBot="1" x14ac:dyDescent="0.45">
      <c r="A3" s="8"/>
      <c r="B3" s="9"/>
      <c r="C3" s="9"/>
      <c r="D3" s="9"/>
      <c r="E3" s="10"/>
      <c r="F3" s="11"/>
      <c r="G3" s="12"/>
    </row>
    <row r="4" spans="1:7" ht="37.9" customHeight="1" thickBot="1" x14ac:dyDescent="0.45">
      <c r="A4" s="66" t="s">
        <v>127</v>
      </c>
      <c r="B4" s="67"/>
      <c r="C4" s="67"/>
      <c r="D4" s="67"/>
      <c r="E4" s="67"/>
      <c r="F4" s="13"/>
      <c r="G4" s="14"/>
    </row>
    <row r="5" spans="1:7" ht="77.25" thickBot="1" x14ac:dyDescent="0.45">
      <c r="A5" s="45" t="s">
        <v>9</v>
      </c>
      <c r="B5" s="46" t="s">
        <v>3</v>
      </c>
      <c r="C5" s="47" t="s">
        <v>4</v>
      </c>
      <c r="D5" s="48" t="s">
        <v>8</v>
      </c>
      <c r="E5" s="49"/>
      <c r="F5" s="52" t="s">
        <v>5</v>
      </c>
      <c r="G5" s="52" t="s">
        <v>6</v>
      </c>
    </row>
    <row r="6" spans="1:7" ht="57.75" customHeight="1" thickBot="1" x14ac:dyDescent="0.45">
      <c r="A6" s="53" t="s">
        <v>128</v>
      </c>
      <c r="B6" s="17">
        <v>37750</v>
      </c>
      <c r="C6" s="18">
        <f t="shared" ref="C6" si="0">D6/B6</f>
        <v>99.315761589403976</v>
      </c>
      <c r="D6" s="19">
        <v>3749170</v>
      </c>
      <c r="E6" s="15"/>
      <c r="F6" s="20" t="s">
        <v>11</v>
      </c>
      <c r="G6" s="20" t="s">
        <v>12</v>
      </c>
    </row>
    <row r="7" spans="1:7" ht="27" thickBot="1" x14ac:dyDescent="0.45">
      <c r="A7" s="53"/>
      <c r="B7" s="54"/>
      <c r="C7" s="55"/>
      <c r="D7" s="56"/>
      <c r="E7" s="57"/>
      <c r="F7" s="58"/>
      <c r="G7" s="59"/>
    </row>
    <row r="8" spans="1:7" ht="27" thickBot="1" x14ac:dyDescent="0.45">
      <c r="A8" s="53" t="s">
        <v>10</v>
      </c>
      <c r="B8" s="17">
        <f>SUM(B6:B7)</f>
        <v>37750</v>
      </c>
      <c r="C8" s="18">
        <f>D8/B8</f>
        <v>99.315761589403976</v>
      </c>
      <c r="D8" s="19">
        <f>SUM(D6:D7)</f>
        <v>3749170</v>
      </c>
      <c r="E8" s="15"/>
      <c r="F8" s="16"/>
      <c r="G8" s="16"/>
    </row>
    <row r="10" spans="1:7" x14ac:dyDescent="0.4">
      <c r="A10" s="22" t="s">
        <v>5</v>
      </c>
      <c r="B10" s="22" t="s">
        <v>13</v>
      </c>
      <c r="C10" s="22" t="s">
        <v>14</v>
      </c>
      <c r="D10" s="22" t="s">
        <v>24</v>
      </c>
      <c r="E10" s="22" t="s">
        <v>15</v>
      </c>
    </row>
    <row r="11" spans="1:7" x14ac:dyDescent="0.4">
      <c r="A11" s="24" t="s">
        <v>16</v>
      </c>
      <c r="B11" s="25">
        <v>0.19949668874172186</v>
      </c>
      <c r="C11" s="24">
        <v>7531</v>
      </c>
      <c r="D11" s="26">
        <f>E11/C11</f>
        <v>50.67852874784225</v>
      </c>
      <c r="E11" s="26">
        <v>381660</v>
      </c>
    </row>
    <row r="12" spans="1:7" x14ac:dyDescent="0.4">
      <c r="A12" s="24" t="s">
        <v>17</v>
      </c>
      <c r="B12" s="25">
        <v>0.18418543046357616</v>
      </c>
      <c r="C12" s="24">
        <v>6953</v>
      </c>
      <c r="D12" s="26">
        <f t="shared" ref="D12:D15" si="1">E12/C12</f>
        <v>111.54034229828851</v>
      </c>
      <c r="E12" s="26">
        <v>775540</v>
      </c>
    </row>
    <row r="13" spans="1:7" x14ac:dyDescent="0.4">
      <c r="A13" s="24" t="s">
        <v>18</v>
      </c>
      <c r="B13" s="25">
        <v>0.3067019867549669</v>
      </c>
      <c r="C13" s="24">
        <v>11578</v>
      </c>
      <c r="D13" s="26">
        <f t="shared" si="1"/>
        <v>117.05821385386076</v>
      </c>
      <c r="E13" s="26">
        <v>1355300</v>
      </c>
    </row>
    <row r="14" spans="1:7" x14ac:dyDescent="0.4">
      <c r="A14" s="24" t="s">
        <v>19</v>
      </c>
      <c r="B14" s="25">
        <v>0.30961589403973511</v>
      </c>
      <c r="C14" s="24">
        <v>11688</v>
      </c>
      <c r="D14" s="26">
        <f t="shared" si="1"/>
        <v>105.806810403833</v>
      </c>
      <c r="E14" s="26">
        <v>1236670</v>
      </c>
    </row>
    <row r="15" spans="1:7" x14ac:dyDescent="0.4">
      <c r="A15" s="22" t="s">
        <v>20</v>
      </c>
      <c r="B15" s="23">
        <v>1</v>
      </c>
      <c r="C15" s="22">
        <v>37750</v>
      </c>
      <c r="D15" s="27">
        <f t="shared" si="1"/>
        <v>99.315761589403976</v>
      </c>
      <c r="E15" s="27">
        <v>3749170</v>
      </c>
    </row>
    <row r="16" spans="1:7" x14ac:dyDescent="0.4">
      <c r="A16" s="28"/>
      <c r="B16" s="29"/>
      <c r="C16" s="28"/>
      <c r="D16" s="28"/>
      <c r="E16" s="28"/>
    </row>
    <row r="17" spans="1:5" x14ac:dyDescent="0.4">
      <c r="A17" s="22" t="s">
        <v>23</v>
      </c>
      <c r="B17" s="23" t="s">
        <v>13</v>
      </c>
      <c r="C17" s="22" t="s">
        <v>14</v>
      </c>
      <c r="D17" s="22" t="s">
        <v>24</v>
      </c>
      <c r="E17" s="22" t="s">
        <v>15</v>
      </c>
    </row>
    <row r="18" spans="1:5" x14ac:dyDescent="0.4">
      <c r="A18" s="22">
        <v>2022</v>
      </c>
      <c r="B18" s="23">
        <v>1</v>
      </c>
      <c r="C18" s="22">
        <v>37750</v>
      </c>
      <c r="D18" s="27">
        <f>E18/C18</f>
        <v>99.315761589403976</v>
      </c>
      <c r="E18" s="27">
        <v>3749170</v>
      </c>
    </row>
    <row r="19" spans="1:5" x14ac:dyDescent="0.4">
      <c r="A19" s="24" t="s">
        <v>21</v>
      </c>
      <c r="B19" s="25">
        <v>0.75631788079470197</v>
      </c>
      <c r="C19" s="24">
        <v>28551</v>
      </c>
      <c r="D19" s="26">
        <f t="shared" ref="D19:D21" si="2">E19/C19</f>
        <v>113.61808693215649</v>
      </c>
      <c r="E19" s="26">
        <v>3243910</v>
      </c>
    </row>
    <row r="20" spans="1:5" x14ac:dyDescent="0.4">
      <c r="A20" s="24" t="s">
        <v>22</v>
      </c>
      <c r="B20" s="25">
        <v>0.243682119205298</v>
      </c>
      <c r="C20" s="24">
        <v>9199</v>
      </c>
      <c r="D20" s="26">
        <f t="shared" si="2"/>
        <v>54.925535384280899</v>
      </c>
      <c r="E20" s="26">
        <v>505260</v>
      </c>
    </row>
    <row r="21" spans="1:5" x14ac:dyDescent="0.4">
      <c r="A21" s="22" t="s">
        <v>20</v>
      </c>
      <c r="B21" s="23">
        <v>1</v>
      </c>
      <c r="C21" s="22">
        <v>37750</v>
      </c>
      <c r="D21" s="27">
        <f t="shared" si="2"/>
        <v>99.315761589403976</v>
      </c>
      <c r="E21" s="27">
        <v>3749170</v>
      </c>
    </row>
    <row r="23" spans="1:5" x14ac:dyDescent="0.4">
      <c r="A23" s="32" t="s">
        <v>5</v>
      </c>
      <c r="B23" s="32" t="s">
        <v>126</v>
      </c>
      <c r="C23" s="32" t="s">
        <v>25</v>
      </c>
      <c r="D23" s="32" t="s">
        <v>26</v>
      </c>
      <c r="E23" s="63"/>
    </row>
    <row r="24" spans="1:5" ht="78.75" customHeight="1" x14ac:dyDescent="0.4">
      <c r="A24" s="31" t="s">
        <v>18</v>
      </c>
      <c r="B24" s="31"/>
      <c r="C24" s="31" t="s">
        <v>21</v>
      </c>
      <c r="D24" s="31" t="s">
        <v>85</v>
      </c>
      <c r="E24" s="62"/>
    </row>
    <row r="25" spans="1:5" ht="78.75" customHeight="1" x14ac:dyDescent="0.4">
      <c r="A25" s="31" t="s">
        <v>18</v>
      </c>
      <c r="B25" s="31"/>
      <c r="C25" s="31" t="s">
        <v>21</v>
      </c>
      <c r="D25" s="31" t="s">
        <v>87</v>
      </c>
      <c r="E25" s="62"/>
    </row>
    <row r="26" spans="1:5" ht="78.75" customHeight="1" x14ac:dyDescent="0.4">
      <c r="A26" s="31" t="s">
        <v>19</v>
      </c>
      <c r="B26" s="31"/>
      <c r="C26" s="31" t="s">
        <v>21</v>
      </c>
      <c r="D26" s="31" t="s">
        <v>110</v>
      </c>
      <c r="E26" s="62"/>
    </row>
    <row r="27" spans="1:5" ht="78.75" customHeight="1" x14ac:dyDescent="0.4">
      <c r="A27" s="31" t="s">
        <v>18</v>
      </c>
      <c r="B27" s="31"/>
      <c r="C27" s="31" t="s">
        <v>21</v>
      </c>
      <c r="D27" s="31" t="s">
        <v>86</v>
      </c>
      <c r="E27" s="62"/>
    </row>
    <row r="28" spans="1:5" x14ac:dyDescent="0.4">
      <c r="A28"/>
      <c r="B28"/>
      <c r="C28"/>
      <c r="D28"/>
      <c r="E28"/>
    </row>
  </sheetData>
  <mergeCells count="2">
    <mergeCell ref="A1:A2"/>
    <mergeCell ref="A4:E4"/>
  </mergeCells>
  <pageMargins left="0.25" right="0.25" top="0.75" bottom="0.75" header="0.3" footer="0.3"/>
  <pageSetup paperSize="9" scale="53" fitToHeight="0" orientation="landscape" r:id="rId1"/>
  <headerFooter>
    <oddHeader xml:space="preserve">&amp;L&amp;"Century Gothic,Bold"&amp;22
&amp;C&amp;"Century Gothic,Bold"&amp;18SUMMARY OFFERS
&amp;R&amp;G
</oddHeader>
    <oddFooter xml:space="preserve">&amp;C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workbookViewId="0">
      <selection activeCell="M12" sqref="M12"/>
    </sheetView>
  </sheetViews>
  <sheetFormatPr defaultRowHeight="15" x14ac:dyDescent="0.25"/>
  <cols>
    <col min="1" max="3" width="18.5703125" style="42" customWidth="1"/>
    <col min="4" max="4" width="18.5703125" style="44" customWidth="1"/>
    <col min="5" max="5" width="11.28515625" style="42" customWidth="1"/>
    <col min="7" max="7" width="14" style="30" bestFit="1" customWidth="1"/>
  </cols>
  <sheetData>
    <row r="1" spans="1:7" ht="19.5" customHeight="1" x14ac:dyDescent="0.25">
      <c r="A1" s="68"/>
      <c r="B1" s="68"/>
      <c r="C1" s="68"/>
      <c r="D1" s="68"/>
    </row>
    <row r="2" spans="1:7" ht="19.5" customHeight="1" x14ac:dyDescent="0.25">
      <c r="A2" s="68"/>
      <c r="B2" s="68"/>
      <c r="C2" s="68"/>
      <c r="D2" s="68"/>
      <c r="E2" s="41"/>
    </row>
    <row r="3" spans="1:7" ht="19.5" customHeight="1" x14ac:dyDescent="0.25">
      <c r="A3" s="68"/>
      <c r="B3" s="68"/>
      <c r="C3" s="68"/>
      <c r="D3" s="68"/>
      <c r="E3" s="38">
        <f t="shared" ref="E3" si="0">SUM(E5:E105)</f>
        <v>12583</v>
      </c>
      <c r="F3" s="39">
        <f>G3/E3</f>
        <v>99.307796233012795</v>
      </c>
      <c r="G3" s="40">
        <f>SUM(G5:G105)</f>
        <v>1249590</v>
      </c>
    </row>
    <row r="4" spans="1:7" x14ac:dyDescent="0.25">
      <c r="A4" s="36" t="s">
        <v>131</v>
      </c>
      <c r="B4" s="36" t="s">
        <v>5</v>
      </c>
      <c r="C4" s="36" t="s">
        <v>130</v>
      </c>
      <c r="D4" s="43" t="s">
        <v>13</v>
      </c>
      <c r="E4" s="36" t="s">
        <v>132</v>
      </c>
      <c r="F4" s="36" t="s">
        <v>129</v>
      </c>
      <c r="G4" s="37" t="s">
        <v>15</v>
      </c>
    </row>
    <row r="5" spans="1:7" x14ac:dyDescent="0.25">
      <c r="A5" s="42" t="s">
        <v>30</v>
      </c>
      <c r="B5" s="42" t="s">
        <v>16</v>
      </c>
      <c r="C5" s="42" t="s">
        <v>22</v>
      </c>
      <c r="D5" s="44">
        <v>1.1920529801324503E-3</v>
      </c>
      <c r="E5" s="33">
        <v>15</v>
      </c>
      <c r="F5" s="34">
        <v>50</v>
      </c>
      <c r="G5" s="35">
        <f>F5*E5</f>
        <v>750</v>
      </c>
    </row>
    <row r="6" spans="1:7" x14ac:dyDescent="0.25">
      <c r="A6" s="42" t="s">
        <v>66</v>
      </c>
      <c r="B6" s="42" t="s">
        <v>17</v>
      </c>
      <c r="C6" s="42" t="s">
        <v>21</v>
      </c>
      <c r="D6" s="44">
        <v>1.456953642384106E-3</v>
      </c>
      <c r="E6" s="33">
        <v>18</v>
      </c>
      <c r="F6" s="34">
        <v>120</v>
      </c>
      <c r="G6" s="35">
        <f t="shared" ref="G6:G69" si="1">F6*E6</f>
        <v>2160</v>
      </c>
    </row>
    <row r="7" spans="1:7" x14ac:dyDescent="0.25">
      <c r="A7" s="42" t="s">
        <v>29</v>
      </c>
      <c r="B7" s="42" t="s">
        <v>16</v>
      </c>
      <c r="C7" s="42" t="s">
        <v>22</v>
      </c>
      <c r="D7" s="44">
        <v>1.5894039735099338E-3</v>
      </c>
      <c r="E7" s="33">
        <v>20</v>
      </c>
      <c r="F7" s="34">
        <v>50</v>
      </c>
      <c r="G7" s="35">
        <f t="shared" si="1"/>
        <v>1000</v>
      </c>
    </row>
    <row r="8" spans="1:7" x14ac:dyDescent="0.25">
      <c r="A8" s="42" t="s">
        <v>82</v>
      </c>
      <c r="B8" s="42" t="s">
        <v>17</v>
      </c>
      <c r="C8" s="42" t="s">
        <v>22</v>
      </c>
      <c r="D8" s="44">
        <v>1.9867549668874172E-3</v>
      </c>
      <c r="E8" s="33">
        <v>25</v>
      </c>
      <c r="F8" s="34">
        <v>70</v>
      </c>
      <c r="G8" s="35">
        <f t="shared" si="1"/>
        <v>1750</v>
      </c>
    </row>
    <row r="9" spans="1:7" x14ac:dyDescent="0.25">
      <c r="A9" s="42" t="s">
        <v>78</v>
      </c>
      <c r="B9" s="42" t="s">
        <v>17</v>
      </c>
      <c r="C9" s="42" t="s">
        <v>22</v>
      </c>
      <c r="D9" s="44">
        <v>2.3841059602649007E-3</v>
      </c>
      <c r="E9" s="33">
        <v>30</v>
      </c>
      <c r="F9" s="34">
        <v>70</v>
      </c>
      <c r="G9" s="35">
        <f t="shared" si="1"/>
        <v>2100</v>
      </c>
    </row>
    <row r="10" spans="1:7" x14ac:dyDescent="0.25">
      <c r="A10" s="42" t="s">
        <v>80</v>
      </c>
      <c r="B10" s="42" t="s">
        <v>17</v>
      </c>
      <c r="C10" s="42" t="s">
        <v>22</v>
      </c>
      <c r="D10" s="44">
        <v>2.3841059602649007E-3</v>
      </c>
      <c r="E10" s="33">
        <v>30</v>
      </c>
      <c r="F10" s="34">
        <v>70</v>
      </c>
      <c r="G10" s="35">
        <f t="shared" si="1"/>
        <v>2100</v>
      </c>
    </row>
    <row r="11" spans="1:7" x14ac:dyDescent="0.25">
      <c r="A11" s="42" t="s">
        <v>116</v>
      </c>
      <c r="B11" s="42" t="s">
        <v>19</v>
      </c>
      <c r="C11" s="42" t="s">
        <v>21</v>
      </c>
      <c r="D11" s="44">
        <v>2.3841059602649007E-3</v>
      </c>
      <c r="E11" s="33">
        <v>30</v>
      </c>
      <c r="F11" s="34">
        <v>70</v>
      </c>
      <c r="G11" s="35">
        <f t="shared" si="1"/>
        <v>2100</v>
      </c>
    </row>
    <row r="12" spans="1:7" x14ac:dyDescent="0.25">
      <c r="A12" s="42">
        <v>17473565063</v>
      </c>
      <c r="B12" s="42" t="s">
        <v>18</v>
      </c>
      <c r="C12" s="42" t="s">
        <v>21</v>
      </c>
      <c r="D12" s="44">
        <v>2.4900662251655628E-3</v>
      </c>
      <c r="E12" s="33">
        <v>31</v>
      </c>
      <c r="F12" s="34">
        <v>180</v>
      </c>
      <c r="G12" s="35">
        <f t="shared" si="1"/>
        <v>5580</v>
      </c>
    </row>
    <row r="13" spans="1:7" x14ac:dyDescent="0.25">
      <c r="A13" s="42" t="s">
        <v>88</v>
      </c>
      <c r="B13" s="42" t="s">
        <v>18</v>
      </c>
      <c r="C13" s="42" t="s">
        <v>21</v>
      </c>
      <c r="D13" s="44">
        <v>2.7284768211920528E-3</v>
      </c>
      <c r="E13" s="33">
        <v>35</v>
      </c>
      <c r="F13" s="34">
        <v>80</v>
      </c>
      <c r="G13" s="35">
        <f t="shared" si="1"/>
        <v>2800</v>
      </c>
    </row>
    <row r="14" spans="1:7" x14ac:dyDescent="0.25">
      <c r="A14" s="42" t="s">
        <v>38</v>
      </c>
      <c r="B14" s="42" t="s">
        <v>16</v>
      </c>
      <c r="C14" s="42" t="s">
        <v>22</v>
      </c>
      <c r="D14" s="44">
        <v>2.7814569536423841E-3</v>
      </c>
      <c r="E14" s="33">
        <v>35</v>
      </c>
      <c r="F14" s="34">
        <v>55</v>
      </c>
      <c r="G14" s="35">
        <f t="shared" si="1"/>
        <v>1925</v>
      </c>
    </row>
    <row r="15" spans="1:7" x14ac:dyDescent="0.25">
      <c r="A15" s="42" t="s">
        <v>77</v>
      </c>
      <c r="B15" s="42" t="s">
        <v>17</v>
      </c>
      <c r="C15" s="42" t="s">
        <v>21</v>
      </c>
      <c r="D15" s="44">
        <v>2.8344370860927154E-3</v>
      </c>
      <c r="E15" s="33">
        <v>35</v>
      </c>
      <c r="F15" s="34">
        <v>150</v>
      </c>
      <c r="G15" s="35">
        <f t="shared" si="1"/>
        <v>5250</v>
      </c>
    </row>
    <row r="16" spans="1:7" x14ac:dyDescent="0.25">
      <c r="A16" s="42" t="s">
        <v>64</v>
      </c>
      <c r="B16" s="42" t="s">
        <v>17</v>
      </c>
      <c r="C16" s="42" t="s">
        <v>21</v>
      </c>
      <c r="D16" s="44">
        <v>2.9668874172185432E-3</v>
      </c>
      <c r="E16" s="33">
        <v>37</v>
      </c>
      <c r="F16" s="34">
        <v>120</v>
      </c>
      <c r="G16" s="35">
        <f t="shared" si="1"/>
        <v>4440</v>
      </c>
    </row>
    <row r="17" spans="1:7" x14ac:dyDescent="0.25">
      <c r="A17" s="42" t="s">
        <v>71</v>
      </c>
      <c r="B17" s="42" t="s">
        <v>17</v>
      </c>
      <c r="C17" s="42" t="s">
        <v>21</v>
      </c>
      <c r="D17" s="44">
        <v>2.9668874172185432E-3</v>
      </c>
      <c r="E17" s="33">
        <v>38</v>
      </c>
      <c r="F17" s="34">
        <v>130</v>
      </c>
      <c r="G17" s="35">
        <f t="shared" si="1"/>
        <v>4940</v>
      </c>
    </row>
    <row r="18" spans="1:7" x14ac:dyDescent="0.25">
      <c r="A18" s="42" t="s">
        <v>49</v>
      </c>
      <c r="B18" s="42" t="s">
        <v>16</v>
      </c>
      <c r="C18" s="42" t="s">
        <v>22</v>
      </c>
      <c r="D18" s="44">
        <v>3.1523178807947019E-3</v>
      </c>
      <c r="E18" s="33">
        <v>39</v>
      </c>
      <c r="F18" s="34">
        <v>55</v>
      </c>
      <c r="G18" s="35">
        <f t="shared" si="1"/>
        <v>2145</v>
      </c>
    </row>
    <row r="19" spans="1:7" x14ac:dyDescent="0.25">
      <c r="A19" s="42" t="s">
        <v>28</v>
      </c>
      <c r="B19" s="42" t="s">
        <v>16</v>
      </c>
      <c r="C19" s="42" t="s">
        <v>22</v>
      </c>
      <c r="D19" s="44">
        <v>3.1788079470198675E-3</v>
      </c>
      <c r="E19" s="33">
        <v>40</v>
      </c>
      <c r="F19" s="34">
        <v>50</v>
      </c>
      <c r="G19" s="35">
        <f t="shared" si="1"/>
        <v>2000</v>
      </c>
    </row>
    <row r="20" spans="1:7" x14ac:dyDescent="0.25">
      <c r="A20" s="42" t="s">
        <v>45</v>
      </c>
      <c r="B20" s="42" t="s">
        <v>16</v>
      </c>
      <c r="C20" s="42" t="s">
        <v>22</v>
      </c>
      <c r="D20" s="44">
        <v>3.1788079470198675E-3</v>
      </c>
      <c r="E20" s="33">
        <v>40</v>
      </c>
      <c r="F20" s="34">
        <v>50</v>
      </c>
      <c r="G20" s="35">
        <f t="shared" si="1"/>
        <v>2000</v>
      </c>
    </row>
    <row r="21" spans="1:7" x14ac:dyDescent="0.25">
      <c r="A21" s="42" t="s">
        <v>125</v>
      </c>
      <c r="B21" s="42" t="s">
        <v>19</v>
      </c>
      <c r="C21" s="42" t="s">
        <v>22</v>
      </c>
      <c r="D21" s="44">
        <v>3.1788079470198675E-3</v>
      </c>
      <c r="E21" s="33">
        <v>40</v>
      </c>
      <c r="F21" s="34">
        <v>65</v>
      </c>
      <c r="G21" s="35">
        <f t="shared" si="1"/>
        <v>2600</v>
      </c>
    </row>
    <row r="22" spans="1:7" x14ac:dyDescent="0.25">
      <c r="A22" s="42" t="s">
        <v>65</v>
      </c>
      <c r="B22" s="42" t="s">
        <v>17</v>
      </c>
      <c r="C22" s="42" t="s">
        <v>21</v>
      </c>
      <c r="D22" s="44">
        <v>3.2052980132450332E-3</v>
      </c>
      <c r="E22" s="33">
        <v>41</v>
      </c>
      <c r="F22" s="34">
        <v>120</v>
      </c>
      <c r="G22" s="35">
        <f t="shared" si="1"/>
        <v>4920</v>
      </c>
    </row>
    <row r="23" spans="1:7" x14ac:dyDescent="0.25">
      <c r="A23" s="42" t="s">
        <v>99</v>
      </c>
      <c r="B23" s="42" t="s">
        <v>18</v>
      </c>
      <c r="C23" s="42" t="s">
        <v>21</v>
      </c>
      <c r="D23" s="44">
        <v>3.2052980132450332E-3</v>
      </c>
      <c r="E23" s="33">
        <v>40</v>
      </c>
      <c r="F23" s="34">
        <v>200</v>
      </c>
      <c r="G23" s="35">
        <f t="shared" si="1"/>
        <v>8000</v>
      </c>
    </row>
    <row r="24" spans="1:7" x14ac:dyDescent="0.25">
      <c r="A24" s="42" t="s">
        <v>62</v>
      </c>
      <c r="B24" s="42" t="s">
        <v>17</v>
      </c>
      <c r="C24" s="42" t="s">
        <v>21</v>
      </c>
      <c r="D24" s="44">
        <v>3.337748344370861E-3</v>
      </c>
      <c r="E24" s="33">
        <v>42</v>
      </c>
      <c r="F24" s="34">
        <v>120</v>
      </c>
      <c r="G24" s="35">
        <f t="shared" si="1"/>
        <v>5040</v>
      </c>
    </row>
    <row r="25" spans="1:7" x14ac:dyDescent="0.25">
      <c r="A25" s="42" t="s">
        <v>106</v>
      </c>
      <c r="B25" s="42" t="s">
        <v>19</v>
      </c>
      <c r="C25" s="42" t="s">
        <v>21</v>
      </c>
      <c r="D25" s="44">
        <v>3.3642384105960267E-3</v>
      </c>
      <c r="E25" s="33">
        <v>43</v>
      </c>
      <c r="F25" s="34">
        <v>130</v>
      </c>
      <c r="G25" s="35">
        <f t="shared" si="1"/>
        <v>5590</v>
      </c>
    </row>
    <row r="26" spans="1:7" x14ac:dyDescent="0.25">
      <c r="A26" s="42" t="s">
        <v>58</v>
      </c>
      <c r="B26" s="42" t="s">
        <v>16</v>
      </c>
      <c r="C26" s="42" t="s">
        <v>22</v>
      </c>
      <c r="D26" s="44">
        <v>3.4172185430463575E-3</v>
      </c>
      <c r="E26" s="33">
        <v>43</v>
      </c>
      <c r="F26" s="34">
        <v>55</v>
      </c>
      <c r="G26" s="35">
        <f t="shared" si="1"/>
        <v>2365</v>
      </c>
    </row>
    <row r="27" spans="1:7" x14ac:dyDescent="0.25">
      <c r="A27" s="42" t="s">
        <v>35</v>
      </c>
      <c r="B27" s="42" t="s">
        <v>16</v>
      </c>
      <c r="C27" s="42" t="s">
        <v>22</v>
      </c>
      <c r="D27" s="44">
        <v>3.576158940397351E-3</v>
      </c>
      <c r="E27" s="33">
        <v>45</v>
      </c>
      <c r="F27" s="34">
        <v>50</v>
      </c>
      <c r="G27" s="35">
        <f t="shared" si="1"/>
        <v>2250</v>
      </c>
    </row>
    <row r="28" spans="1:7" x14ac:dyDescent="0.25">
      <c r="A28" s="42" t="s">
        <v>123</v>
      </c>
      <c r="B28" s="42" t="s">
        <v>19</v>
      </c>
      <c r="C28" s="42" t="s">
        <v>22</v>
      </c>
      <c r="D28" s="44">
        <v>3.576158940397351E-3</v>
      </c>
      <c r="E28" s="33">
        <v>45</v>
      </c>
      <c r="F28" s="34">
        <v>65</v>
      </c>
      <c r="G28" s="35">
        <f t="shared" si="1"/>
        <v>2925</v>
      </c>
    </row>
    <row r="29" spans="1:7" x14ac:dyDescent="0.25">
      <c r="A29" s="42" t="s">
        <v>69</v>
      </c>
      <c r="B29" s="42" t="s">
        <v>17</v>
      </c>
      <c r="C29" s="42" t="s">
        <v>21</v>
      </c>
      <c r="D29" s="44">
        <v>3.6556291390728475E-3</v>
      </c>
      <c r="E29" s="33">
        <v>46</v>
      </c>
      <c r="F29" s="34">
        <v>130</v>
      </c>
      <c r="G29" s="35">
        <f t="shared" si="1"/>
        <v>5980</v>
      </c>
    </row>
    <row r="30" spans="1:7" x14ac:dyDescent="0.25">
      <c r="A30" s="42" t="s">
        <v>46</v>
      </c>
      <c r="B30" s="42" t="s">
        <v>16</v>
      </c>
      <c r="C30" s="42" t="s">
        <v>22</v>
      </c>
      <c r="D30" s="44">
        <v>3.7086092715231788E-3</v>
      </c>
      <c r="E30" s="33">
        <v>47</v>
      </c>
      <c r="F30" s="34">
        <v>45</v>
      </c>
      <c r="G30" s="35">
        <f t="shared" si="1"/>
        <v>2115</v>
      </c>
    </row>
    <row r="31" spans="1:7" x14ac:dyDescent="0.25">
      <c r="A31" s="42">
        <v>17673120006</v>
      </c>
      <c r="B31" s="42" t="s">
        <v>17</v>
      </c>
      <c r="C31" s="42" t="s">
        <v>21</v>
      </c>
      <c r="D31" s="44">
        <v>3.7615894039735101E-3</v>
      </c>
      <c r="E31" s="33">
        <v>48</v>
      </c>
      <c r="F31" s="34">
        <v>100</v>
      </c>
      <c r="G31" s="35">
        <f t="shared" si="1"/>
        <v>4800</v>
      </c>
    </row>
    <row r="32" spans="1:7" x14ac:dyDescent="0.25">
      <c r="A32" s="42" t="s">
        <v>56</v>
      </c>
      <c r="B32" s="42" t="s">
        <v>16</v>
      </c>
      <c r="C32" s="42" t="s">
        <v>22</v>
      </c>
      <c r="D32" s="44">
        <v>3.814569536423841E-3</v>
      </c>
      <c r="E32" s="33">
        <v>48</v>
      </c>
      <c r="F32" s="34">
        <v>55</v>
      </c>
      <c r="G32" s="35">
        <f t="shared" si="1"/>
        <v>2640</v>
      </c>
    </row>
    <row r="33" spans="1:7" x14ac:dyDescent="0.25">
      <c r="A33" s="42" t="s">
        <v>100</v>
      </c>
      <c r="B33" s="42" t="s">
        <v>18</v>
      </c>
      <c r="C33" s="42" t="s">
        <v>21</v>
      </c>
      <c r="D33" s="44">
        <v>3.8675496688741723E-3</v>
      </c>
      <c r="E33" s="33">
        <v>49</v>
      </c>
      <c r="F33" s="34">
        <v>200</v>
      </c>
      <c r="G33" s="35">
        <f t="shared" si="1"/>
        <v>9800</v>
      </c>
    </row>
    <row r="34" spans="1:7" x14ac:dyDescent="0.25">
      <c r="A34" s="42" t="s">
        <v>33</v>
      </c>
      <c r="B34" s="42" t="s">
        <v>16</v>
      </c>
      <c r="C34" s="42" t="s">
        <v>22</v>
      </c>
      <c r="D34" s="44">
        <v>3.9735099337748344E-3</v>
      </c>
      <c r="E34" s="33">
        <v>50</v>
      </c>
      <c r="F34" s="34">
        <v>50</v>
      </c>
      <c r="G34" s="35">
        <f t="shared" si="1"/>
        <v>2500</v>
      </c>
    </row>
    <row r="35" spans="1:7" x14ac:dyDescent="0.25">
      <c r="A35" s="42" t="s">
        <v>57</v>
      </c>
      <c r="B35" s="42" t="s">
        <v>16</v>
      </c>
      <c r="C35" s="42" t="s">
        <v>22</v>
      </c>
      <c r="D35" s="44">
        <v>4.0529801324503314E-3</v>
      </c>
      <c r="E35" s="33">
        <v>51</v>
      </c>
      <c r="F35" s="34">
        <v>55</v>
      </c>
      <c r="G35" s="35">
        <f t="shared" si="1"/>
        <v>2805</v>
      </c>
    </row>
    <row r="36" spans="1:7" x14ac:dyDescent="0.25">
      <c r="A36" s="42" t="s">
        <v>55</v>
      </c>
      <c r="B36" s="42" t="s">
        <v>16</v>
      </c>
      <c r="C36" s="42" t="s">
        <v>22</v>
      </c>
      <c r="D36" s="44">
        <v>4.2119205298013244E-3</v>
      </c>
      <c r="E36" s="33">
        <v>53</v>
      </c>
      <c r="F36" s="34">
        <v>45</v>
      </c>
      <c r="G36" s="35">
        <f t="shared" si="1"/>
        <v>2385</v>
      </c>
    </row>
    <row r="37" spans="1:7" x14ac:dyDescent="0.25">
      <c r="A37" s="42" t="s">
        <v>95</v>
      </c>
      <c r="B37" s="42" t="s">
        <v>18</v>
      </c>
      <c r="C37" s="42" t="s">
        <v>21</v>
      </c>
      <c r="D37" s="44">
        <v>4.317880794701987E-3</v>
      </c>
      <c r="E37" s="33">
        <v>54</v>
      </c>
      <c r="F37" s="34">
        <v>70</v>
      </c>
      <c r="G37" s="35">
        <f t="shared" si="1"/>
        <v>3780</v>
      </c>
    </row>
    <row r="38" spans="1:7" x14ac:dyDescent="0.25">
      <c r="A38" s="42" t="s">
        <v>101</v>
      </c>
      <c r="B38" s="42" t="s">
        <v>18</v>
      </c>
      <c r="C38" s="42" t="s">
        <v>21</v>
      </c>
      <c r="D38" s="44">
        <v>4.317880794701987E-3</v>
      </c>
      <c r="E38" s="33">
        <v>54</v>
      </c>
      <c r="F38" s="34">
        <v>200</v>
      </c>
      <c r="G38" s="35">
        <f t="shared" si="1"/>
        <v>10800</v>
      </c>
    </row>
    <row r="39" spans="1:7" x14ac:dyDescent="0.25">
      <c r="A39" s="42" t="s">
        <v>84</v>
      </c>
      <c r="B39" s="42" t="s">
        <v>17</v>
      </c>
      <c r="C39" s="42" t="s">
        <v>22</v>
      </c>
      <c r="D39" s="44">
        <v>4.3708609271523183E-3</v>
      </c>
      <c r="E39" s="33">
        <v>55</v>
      </c>
      <c r="F39" s="34">
        <v>70</v>
      </c>
      <c r="G39" s="35">
        <f t="shared" si="1"/>
        <v>3850</v>
      </c>
    </row>
    <row r="40" spans="1:7" x14ac:dyDescent="0.25">
      <c r="A40" s="42" t="s">
        <v>54</v>
      </c>
      <c r="B40" s="42" t="s">
        <v>16</v>
      </c>
      <c r="C40" s="42" t="s">
        <v>22</v>
      </c>
      <c r="D40" s="44">
        <v>4.5033112582781457E-3</v>
      </c>
      <c r="E40" s="33">
        <v>57</v>
      </c>
      <c r="F40" s="34">
        <v>45</v>
      </c>
      <c r="G40" s="35">
        <f t="shared" si="1"/>
        <v>2565</v>
      </c>
    </row>
    <row r="41" spans="1:7" x14ac:dyDescent="0.25">
      <c r="A41" s="42" t="s">
        <v>44</v>
      </c>
      <c r="B41" s="42" t="s">
        <v>16</v>
      </c>
      <c r="C41" s="42" t="s">
        <v>22</v>
      </c>
      <c r="D41" s="44">
        <v>4.5298013245033113E-3</v>
      </c>
      <c r="E41" s="33">
        <v>57</v>
      </c>
      <c r="F41" s="34">
        <v>50</v>
      </c>
      <c r="G41" s="35">
        <f t="shared" si="1"/>
        <v>2850</v>
      </c>
    </row>
    <row r="42" spans="1:7" x14ac:dyDescent="0.25">
      <c r="A42" s="42" t="s">
        <v>94</v>
      </c>
      <c r="B42" s="42" t="s">
        <v>18</v>
      </c>
      <c r="C42" s="42" t="s">
        <v>21</v>
      </c>
      <c r="D42" s="44">
        <v>4.5827814569536426E-3</v>
      </c>
      <c r="E42" s="33">
        <v>58</v>
      </c>
      <c r="F42" s="34">
        <v>70</v>
      </c>
      <c r="G42" s="35">
        <f t="shared" si="1"/>
        <v>4060</v>
      </c>
    </row>
    <row r="43" spans="1:7" x14ac:dyDescent="0.25">
      <c r="A43" s="42" t="s">
        <v>90</v>
      </c>
      <c r="B43" s="42" t="s">
        <v>18</v>
      </c>
      <c r="C43" s="42" t="s">
        <v>21</v>
      </c>
      <c r="D43" s="44">
        <v>4.71523178807947E-3</v>
      </c>
      <c r="E43" s="33">
        <v>60</v>
      </c>
      <c r="F43" s="34">
        <v>80</v>
      </c>
      <c r="G43" s="35">
        <f t="shared" si="1"/>
        <v>4800</v>
      </c>
    </row>
    <row r="44" spans="1:7" x14ac:dyDescent="0.25">
      <c r="A44" s="42" t="s">
        <v>68</v>
      </c>
      <c r="B44" s="42" t="s">
        <v>17</v>
      </c>
      <c r="C44" s="42" t="s">
        <v>21</v>
      </c>
      <c r="D44" s="44">
        <v>4.8211920529801326E-3</v>
      </c>
      <c r="E44" s="33">
        <v>60</v>
      </c>
      <c r="F44" s="34">
        <v>130</v>
      </c>
      <c r="G44" s="35">
        <f t="shared" si="1"/>
        <v>7800</v>
      </c>
    </row>
    <row r="45" spans="1:7" x14ac:dyDescent="0.25">
      <c r="A45" s="42" t="s">
        <v>91</v>
      </c>
      <c r="B45" s="42" t="s">
        <v>18</v>
      </c>
      <c r="C45" s="42" t="s">
        <v>21</v>
      </c>
      <c r="D45" s="44">
        <v>4.9801324503311257E-3</v>
      </c>
      <c r="E45" s="33">
        <v>63</v>
      </c>
      <c r="F45" s="34">
        <v>80</v>
      </c>
      <c r="G45" s="35">
        <f t="shared" si="1"/>
        <v>5040</v>
      </c>
    </row>
    <row r="46" spans="1:7" x14ac:dyDescent="0.25">
      <c r="A46" s="42" t="s">
        <v>53</v>
      </c>
      <c r="B46" s="42" t="s">
        <v>16</v>
      </c>
      <c r="C46" s="42" t="s">
        <v>22</v>
      </c>
      <c r="D46" s="44">
        <v>5.0331125827814569E-3</v>
      </c>
      <c r="E46" s="33">
        <v>64</v>
      </c>
      <c r="F46" s="34">
        <v>45</v>
      </c>
      <c r="G46" s="35">
        <f t="shared" si="1"/>
        <v>2880</v>
      </c>
    </row>
    <row r="47" spans="1:7" x14ac:dyDescent="0.25">
      <c r="A47" s="42" t="s">
        <v>105</v>
      </c>
      <c r="B47" s="42" t="s">
        <v>18</v>
      </c>
      <c r="C47" s="42" t="s">
        <v>21</v>
      </c>
      <c r="D47" s="44">
        <v>5.1125827814569539E-3</v>
      </c>
      <c r="E47" s="33">
        <v>64</v>
      </c>
      <c r="F47" s="34">
        <v>200</v>
      </c>
      <c r="G47" s="35">
        <f t="shared" si="1"/>
        <v>12800</v>
      </c>
    </row>
    <row r="48" spans="1:7" x14ac:dyDescent="0.25">
      <c r="A48" s="42" t="s">
        <v>107</v>
      </c>
      <c r="B48" s="42" t="s">
        <v>19</v>
      </c>
      <c r="C48" s="42" t="s">
        <v>21</v>
      </c>
      <c r="D48" s="44">
        <v>5.1655629139072852E-3</v>
      </c>
      <c r="E48" s="33">
        <v>65</v>
      </c>
      <c r="F48" s="34">
        <v>130</v>
      </c>
      <c r="G48" s="35">
        <f t="shared" si="1"/>
        <v>8450</v>
      </c>
    </row>
    <row r="49" spans="1:7" x14ac:dyDescent="0.25">
      <c r="A49" s="42" t="s">
        <v>108</v>
      </c>
      <c r="B49" s="42" t="s">
        <v>19</v>
      </c>
      <c r="C49" s="42" t="s">
        <v>21</v>
      </c>
      <c r="D49" s="44">
        <v>5.1655629139072852E-3</v>
      </c>
      <c r="E49" s="33">
        <v>65</v>
      </c>
      <c r="F49" s="34">
        <v>130</v>
      </c>
      <c r="G49" s="35">
        <f t="shared" si="1"/>
        <v>8450</v>
      </c>
    </row>
    <row r="50" spans="1:7" x14ac:dyDescent="0.25">
      <c r="A50" s="42" t="s">
        <v>47</v>
      </c>
      <c r="B50" s="42" t="s">
        <v>16</v>
      </c>
      <c r="C50" s="42" t="s">
        <v>22</v>
      </c>
      <c r="D50" s="44">
        <v>5.3245033112582782E-3</v>
      </c>
      <c r="E50" s="33">
        <v>67</v>
      </c>
      <c r="F50" s="34">
        <v>50</v>
      </c>
      <c r="G50" s="35">
        <f t="shared" si="1"/>
        <v>3350</v>
      </c>
    </row>
    <row r="51" spans="1:7" x14ac:dyDescent="0.25">
      <c r="A51" s="42" t="s">
        <v>40</v>
      </c>
      <c r="B51" s="42" t="s">
        <v>16</v>
      </c>
      <c r="C51" s="42" t="s">
        <v>22</v>
      </c>
      <c r="D51" s="44">
        <v>5.5629139072847682E-3</v>
      </c>
      <c r="E51" s="33">
        <v>70</v>
      </c>
      <c r="F51" s="34">
        <v>50</v>
      </c>
      <c r="G51" s="35">
        <f t="shared" si="1"/>
        <v>3500</v>
      </c>
    </row>
    <row r="52" spans="1:7" x14ac:dyDescent="0.25">
      <c r="A52" s="42" t="s">
        <v>51</v>
      </c>
      <c r="B52" s="42" t="s">
        <v>16</v>
      </c>
      <c r="C52" s="42" t="s">
        <v>22</v>
      </c>
      <c r="D52" s="44">
        <v>5.5629139072847682E-3</v>
      </c>
      <c r="E52" s="33">
        <v>70</v>
      </c>
      <c r="F52" s="34">
        <v>45</v>
      </c>
      <c r="G52" s="35">
        <f t="shared" si="1"/>
        <v>3150</v>
      </c>
    </row>
    <row r="53" spans="1:7" x14ac:dyDescent="0.25">
      <c r="A53" s="42" t="s">
        <v>52</v>
      </c>
      <c r="B53" s="42" t="s">
        <v>16</v>
      </c>
      <c r="C53" s="42" t="s">
        <v>22</v>
      </c>
      <c r="D53" s="44">
        <v>5.5629139072847682E-3</v>
      </c>
      <c r="E53" s="33">
        <v>70</v>
      </c>
      <c r="F53" s="34">
        <v>45</v>
      </c>
      <c r="G53" s="35">
        <f t="shared" si="1"/>
        <v>3150</v>
      </c>
    </row>
    <row r="54" spans="1:7" x14ac:dyDescent="0.25">
      <c r="A54" s="42" t="s">
        <v>50</v>
      </c>
      <c r="B54" s="42" t="s">
        <v>16</v>
      </c>
      <c r="C54" s="42" t="s">
        <v>22</v>
      </c>
      <c r="D54" s="44">
        <v>5.5894039735099339E-3</v>
      </c>
      <c r="E54" s="33">
        <v>70</v>
      </c>
      <c r="F54" s="34">
        <v>45</v>
      </c>
      <c r="G54" s="35">
        <f t="shared" si="1"/>
        <v>3150</v>
      </c>
    </row>
    <row r="55" spans="1:7" x14ac:dyDescent="0.25">
      <c r="A55" s="42" t="s">
        <v>63</v>
      </c>
      <c r="B55" s="42" t="s">
        <v>17</v>
      </c>
      <c r="C55" s="42" t="s">
        <v>21</v>
      </c>
      <c r="D55" s="44">
        <v>5.6423841059602652E-3</v>
      </c>
      <c r="E55" s="33">
        <v>71</v>
      </c>
      <c r="F55" s="34">
        <v>120</v>
      </c>
      <c r="G55" s="35">
        <f t="shared" si="1"/>
        <v>8520</v>
      </c>
    </row>
    <row r="56" spans="1:7" x14ac:dyDescent="0.25">
      <c r="A56" s="42" t="s">
        <v>48</v>
      </c>
      <c r="B56" s="42" t="s">
        <v>16</v>
      </c>
      <c r="C56" s="42" t="s">
        <v>22</v>
      </c>
      <c r="D56" s="44">
        <v>5.7218543046357612E-3</v>
      </c>
      <c r="E56" s="33">
        <v>72</v>
      </c>
      <c r="F56" s="34">
        <v>50</v>
      </c>
      <c r="G56" s="35">
        <f t="shared" si="1"/>
        <v>3600</v>
      </c>
    </row>
    <row r="57" spans="1:7" x14ac:dyDescent="0.25">
      <c r="A57" s="42" t="s">
        <v>37</v>
      </c>
      <c r="B57" s="42" t="s">
        <v>16</v>
      </c>
      <c r="C57" s="42" t="s">
        <v>22</v>
      </c>
      <c r="D57" s="44">
        <v>5.9072847682119208E-3</v>
      </c>
      <c r="E57" s="33">
        <v>74</v>
      </c>
      <c r="F57" s="34">
        <v>55</v>
      </c>
      <c r="G57" s="35">
        <f t="shared" si="1"/>
        <v>4070</v>
      </c>
    </row>
    <row r="58" spans="1:7" x14ac:dyDescent="0.25">
      <c r="A58" s="42" t="s">
        <v>34</v>
      </c>
      <c r="B58" s="42" t="s">
        <v>16</v>
      </c>
      <c r="C58" s="42" t="s">
        <v>22</v>
      </c>
      <c r="D58" s="44">
        <v>5.9602649006622521E-3</v>
      </c>
      <c r="E58" s="33">
        <v>75</v>
      </c>
      <c r="F58" s="34">
        <v>50</v>
      </c>
      <c r="G58" s="35">
        <f t="shared" si="1"/>
        <v>3750</v>
      </c>
    </row>
    <row r="59" spans="1:7" x14ac:dyDescent="0.25">
      <c r="A59" s="42" t="s">
        <v>93</v>
      </c>
      <c r="B59" s="42" t="s">
        <v>18</v>
      </c>
      <c r="C59" s="42" t="s">
        <v>21</v>
      </c>
      <c r="D59" s="44">
        <v>6.5165562913907281E-3</v>
      </c>
      <c r="E59" s="33">
        <v>82</v>
      </c>
      <c r="F59" s="34">
        <v>70</v>
      </c>
      <c r="G59" s="35">
        <f t="shared" si="1"/>
        <v>5740</v>
      </c>
    </row>
    <row r="60" spans="1:7" x14ac:dyDescent="0.25">
      <c r="A60" s="42" t="s">
        <v>79</v>
      </c>
      <c r="B60" s="42" t="s">
        <v>17</v>
      </c>
      <c r="C60" s="42" t="s">
        <v>22</v>
      </c>
      <c r="D60" s="44">
        <v>6.754966887417219E-3</v>
      </c>
      <c r="E60" s="33">
        <v>85</v>
      </c>
      <c r="F60" s="34">
        <v>70</v>
      </c>
      <c r="G60" s="35">
        <f t="shared" si="1"/>
        <v>5950</v>
      </c>
    </row>
    <row r="61" spans="1:7" x14ac:dyDescent="0.25">
      <c r="A61" s="42" t="s">
        <v>74</v>
      </c>
      <c r="B61" s="42" t="s">
        <v>17</v>
      </c>
      <c r="C61" s="42" t="s">
        <v>21</v>
      </c>
      <c r="D61" s="44">
        <v>6.8609271523178807E-3</v>
      </c>
      <c r="E61" s="33">
        <v>87</v>
      </c>
      <c r="F61" s="34">
        <v>120</v>
      </c>
      <c r="G61" s="35">
        <f t="shared" si="1"/>
        <v>10440</v>
      </c>
    </row>
    <row r="62" spans="1:7" x14ac:dyDescent="0.25">
      <c r="A62" s="42" t="s">
        <v>60</v>
      </c>
      <c r="B62" s="42" t="s">
        <v>16</v>
      </c>
      <c r="C62" s="42" t="s">
        <v>22</v>
      </c>
      <c r="D62" s="44">
        <v>6.913907284768212E-3</v>
      </c>
      <c r="E62" s="33">
        <v>87</v>
      </c>
      <c r="F62" s="34">
        <v>55</v>
      </c>
      <c r="G62" s="35">
        <f t="shared" si="1"/>
        <v>4785</v>
      </c>
    </row>
    <row r="63" spans="1:7" x14ac:dyDescent="0.25">
      <c r="A63" s="42" t="s">
        <v>36</v>
      </c>
      <c r="B63" s="42" t="s">
        <v>16</v>
      </c>
      <c r="C63" s="42" t="s">
        <v>22</v>
      </c>
      <c r="D63" s="44">
        <v>7.0198675496688746E-3</v>
      </c>
      <c r="E63" s="33">
        <v>88</v>
      </c>
      <c r="F63" s="34">
        <v>55</v>
      </c>
      <c r="G63" s="35">
        <f t="shared" si="1"/>
        <v>4840</v>
      </c>
    </row>
    <row r="64" spans="1:7" x14ac:dyDescent="0.25">
      <c r="A64" s="42" t="s">
        <v>42</v>
      </c>
      <c r="B64" s="42" t="s">
        <v>16</v>
      </c>
      <c r="C64" s="42" t="s">
        <v>22</v>
      </c>
      <c r="D64" s="44">
        <v>7.152317880794702E-3</v>
      </c>
      <c r="E64" s="33">
        <v>90</v>
      </c>
      <c r="F64" s="34">
        <v>50</v>
      </c>
      <c r="G64" s="35">
        <f t="shared" si="1"/>
        <v>4500</v>
      </c>
    </row>
    <row r="65" spans="1:7" x14ac:dyDescent="0.25">
      <c r="A65" s="42" t="s">
        <v>98</v>
      </c>
      <c r="B65" s="42" t="s">
        <v>18</v>
      </c>
      <c r="C65" s="42" t="s">
        <v>21</v>
      </c>
      <c r="D65" s="44">
        <v>7.2847682119205302E-3</v>
      </c>
      <c r="E65" s="33">
        <v>92</v>
      </c>
      <c r="F65" s="34">
        <v>120</v>
      </c>
      <c r="G65" s="35">
        <f t="shared" si="1"/>
        <v>11040</v>
      </c>
    </row>
    <row r="66" spans="1:7" x14ac:dyDescent="0.25">
      <c r="A66" s="42" t="s">
        <v>67</v>
      </c>
      <c r="B66" s="42" t="s">
        <v>17</v>
      </c>
      <c r="C66" s="42" t="s">
        <v>21</v>
      </c>
      <c r="D66" s="44">
        <v>8.1589403973509941E-3</v>
      </c>
      <c r="E66" s="33">
        <v>102</v>
      </c>
      <c r="F66" s="34">
        <v>120</v>
      </c>
      <c r="G66" s="35">
        <f t="shared" si="1"/>
        <v>12240</v>
      </c>
    </row>
    <row r="67" spans="1:7" x14ac:dyDescent="0.25">
      <c r="A67" s="42" t="s">
        <v>92</v>
      </c>
      <c r="B67" s="42" t="s">
        <v>18</v>
      </c>
      <c r="C67" s="42" t="s">
        <v>21</v>
      </c>
      <c r="D67" s="44">
        <v>8.3443708609271527E-3</v>
      </c>
      <c r="E67" s="33">
        <v>105</v>
      </c>
      <c r="F67" s="34">
        <v>80</v>
      </c>
      <c r="G67" s="35">
        <f t="shared" si="1"/>
        <v>8400</v>
      </c>
    </row>
    <row r="68" spans="1:7" x14ac:dyDescent="0.25">
      <c r="A68" s="42" t="s">
        <v>76</v>
      </c>
      <c r="B68" s="42" t="s">
        <v>17</v>
      </c>
      <c r="C68" s="42" t="s">
        <v>21</v>
      </c>
      <c r="D68" s="44">
        <v>8.9006622516556288E-3</v>
      </c>
      <c r="E68" s="33">
        <v>112</v>
      </c>
      <c r="F68" s="34">
        <v>120</v>
      </c>
      <c r="G68" s="35">
        <f t="shared" si="1"/>
        <v>13440</v>
      </c>
    </row>
    <row r="69" spans="1:7" x14ac:dyDescent="0.25">
      <c r="A69" s="42" t="s">
        <v>124</v>
      </c>
      <c r="B69" s="42" t="s">
        <v>19</v>
      </c>
      <c r="C69" s="42" t="s">
        <v>22</v>
      </c>
      <c r="D69" s="44">
        <v>9.1390728476821188E-3</v>
      </c>
      <c r="E69" s="33">
        <v>115</v>
      </c>
      <c r="F69" s="34">
        <v>65</v>
      </c>
      <c r="G69" s="35">
        <f t="shared" si="1"/>
        <v>7475</v>
      </c>
    </row>
    <row r="70" spans="1:7" x14ac:dyDescent="0.25">
      <c r="A70" s="42" t="s">
        <v>41</v>
      </c>
      <c r="B70" s="42" t="s">
        <v>16</v>
      </c>
      <c r="C70" s="42" t="s">
        <v>22</v>
      </c>
      <c r="D70" s="44">
        <v>9.5364238410596026E-3</v>
      </c>
      <c r="E70" s="33">
        <v>120</v>
      </c>
      <c r="F70" s="34">
        <v>50</v>
      </c>
      <c r="G70" s="35">
        <f t="shared" ref="G70:G105" si="2">F70*E70</f>
        <v>6000</v>
      </c>
    </row>
    <row r="71" spans="1:7" x14ac:dyDescent="0.25">
      <c r="A71" s="42" t="s">
        <v>72</v>
      </c>
      <c r="B71" s="42" t="s">
        <v>17</v>
      </c>
      <c r="C71" s="42" t="s">
        <v>21</v>
      </c>
      <c r="D71" s="44">
        <v>9.6953642384105965E-3</v>
      </c>
      <c r="E71" s="33">
        <v>122</v>
      </c>
      <c r="F71" s="34">
        <v>130</v>
      </c>
      <c r="G71" s="35">
        <f t="shared" si="2"/>
        <v>15860</v>
      </c>
    </row>
    <row r="72" spans="1:7" x14ac:dyDescent="0.25">
      <c r="A72" s="42" t="s">
        <v>39</v>
      </c>
      <c r="B72" s="42" t="s">
        <v>16</v>
      </c>
      <c r="C72" s="42" t="s">
        <v>22</v>
      </c>
      <c r="D72" s="44">
        <v>9.7483443708609278E-3</v>
      </c>
      <c r="E72" s="33">
        <v>123</v>
      </c>
      <c r="F72" s="34">
        <v>55</v>
      </c>
      <c r="G72" s="35">
        <f t="shared" si="2"/>
        <v>6765</v>
      </c>
    </row>
    <row r="73" spans="1:7" x14ac:dyDescent="0.25">
      <c r="A73" s="42" t="s">
        <v>31</v>
      </c>
      <c r="B73" s="42" t="s">
        <v>16</v>
      </c>
      <c r="C73" s="42" t="s">
        <v>22</v>
      </c>
      <c r="D73" s="44">
        <v>9.90728476821192E-3</v>
      </c>
      <c r="E73" s="33">
        <v>125</v>
      </c>
      <c r="F73" s="34">
        <v>50</v>
      </c>
      <c r="G73" s="35">
        <f t="shared" si="2"/>
        <v>6250</v>
      </c>
    </row>
    <row r="74" spans="1:7" x14ac:dyDescent="0.25">
      <c r="A74" s="42" t="s">
        <v>32</v>
      </c>
      <c r="B74" s="42" t="s">
        <v>16</v>
      </c>
      <c r="C74" s="42" t="s">
        <v>22</v>
      </c>
      <c r="D74" s="44">
        <v>9.9337748344370865E-3</v>
      </c>
      <c r="E74" s="33">
        <v>125</v>
      </c>
      <c r="F74" s="34">
        <v>50</v>
      </c>
      <c r="G74" s="35">
        <f t="shared" si="2"/>
        <v>6250</v>
      </c>
    </row>
    <row r="75" spans="1:7" x14ac:dyDescent="0.25">
      <c r="A75" s="42" t="s">
        <v>43</v>
      </c>
      <c r="B75" s="42" t="s">
        <v>16</v>
      </c>
      <c r="C75" s="42" t="s">
        <v>22</v>
      </c>
      <c r="D75" s="44">
        <v>1.0728476821192053E-2</v>
      </c>
      <c r="E75" s="33">
        <v>135</v>
      </c>
      <c r="F75" s="34">
        <v>50</v>
      </c>
      <c r="G75" s="35">
        <f t="shared" si="2"/>
        <v>6750</v>
      </c>
    </row>
    <row r="76" spans="1:7" x14ac:dyDescent="0.25">
      <c r="A76" s="42" t="s">
        <v>81</v>
      </c>
      <c r="B76" s="42" t="s">
        <v>17</v>
      </c>
      <c r="C76" s="42" t="s">
        <v>22</v>
      </c>
      <c r="D76" s="44">
        <v>1.152317880794702E-2</v>
      </c>
      <c r="E76" s="33">
        <v>145</v>
      </c>
      <c r="F76" s="34">
        <v>70</v>
      </c>
      <c r="G76" s="35">
        <f t="shared" si="2"/>
        <v>10150</v>
      </c>
    </row>
    <row r="77" spans="1:7" x14ac:dyDescent="0.25">
      <c r="A77" s="42" t="s">
        <v>83</v>
      </c>
      <c r="B77" s="42" t="s">
        <v>17</v>
      </c>
      <c r="C77" s="42" t="s">
        <v>22</v>
      </c>
      <c r="D77" s="44">
        <v>1.1920529801324504E-2</v>
      </c>
      <c r="E77" s="33">
        <v>150</v>
      </c>
      <c r="F77" s="34">
        <v>70</v>
      </c>
      <c r="G77" s="35">
        <f t="shared" si="2"/>
        <v>10500</v>
      </c>
    </row>
    <row r="78" spans="1:7" x14ac:dyDescent="0.25">
      <c r="A78" s="42" t="s">
        <v>113</v>
      </c>
      <c r="B78" s="42" t="s">
        <v>19</v>
      </c>
      <c r="C78" s="42" t="s">
        <v>21</v>
      </c>
      <c r="D78" s="44">
        <v>1.2185430463576159E-2</v>
      </c>
      <c r="E78" s="33">
        <v>153</v>
      </c>
      <c r="F78" s="34">
        <v>120</v>
      </c>
      <c r="G78" s="35">
        <f t="shared" si="2"/>
        <v>18360</v>
      </c>
    </row>
    <row r="79" spans="1:7" x14ac:dyDescent="0.25">
      <c r="A79" s="42" t="s">
        <v>118</v>
      </c>
      <c r="B79" s="42" t="s">
        <v>19</v>
      </c>
      <c r="C79" s="42" t="s">
        <v>21</v>
      </c>
      <c r="D79" s="44">
        <v>1.2211920529801324E-2</v>
      </c>
      <c r="E79" s="33">
        <v>153</v>
      </c>
      <c r="F79" s="34">
        <v>100</v>
      </c>
      <c r="G79" s="35">
        <f t="shared" si="2"/>
        <v>15300</v>
      </c>
    </row>
    <row r="80" spans="1:7" x14ac:dyDescent="0.25">
      <c r="A80" s="42" t="s">
        <v>103</v>
      </c>
      <c r="B80" s="42" t="s">
        <v>18</v>
      </c>
      <c r="C80" s="42" t="s">
        <v>21</v>
      </c>
      <c r="D80" s="44">
        <v>1.2662251655629139E-2</v>
      </c>
      <c r="E80" s="33">
        <v>160</v>
      </c>
      <c r="F80" s="34">
        <v>120</v>
      </c>
      <c r="G80" s="35">
        <f t="shared" si="2"/>
        <v>19200</v>
      </c>
    </row>
    <row r="81" spans="1:7" x14ac:dyDescent="0.25">
      <c r="A81" s="42" t="s">
        <v>104</v>
      </c>
      <c r="B81" s="42" t="s">
        <v>18</v>
      </c>
      <c r="C81" s="42" t="s">
        <v>21</v>
      </c>
      <c r="D81" s="44">
        <v>1.3006622516556291E-2</v>
      </c>
      <c r="E81" s="33">
        <v>163</v>
      </c>
      <c r="F81" s="34">
        <v>120</v>
      </c>
      <c r="G81" s="35">
        <f t="shared" si="2"/>
        <v>19560</v>
      </c>
    </row>
    <row r="82" spans="1:7" x14ac:dyDescent="0.25">
      <c r="A82" s="42" t="s">
        <v>27</v>
      </c>
      <c r="B82" s="42" t="s">
        <v>16</v>
      </c>
      <c r="C82" s="42" t="s">
        <v>21</v>
      </c>
      <c r="D82" s="44">
        <v>1.3033112582781456E-2</v>
      </c>
      <c r="E82" s="33">
        <v>164</v>
      </c>
      <c r="F82" s="34">
        <v>50</v>
      </c>
      <c r="G82" s="35">
        <f t="shared" si="2"/>
        <v>8200</v>
      </c>
    </row>
    <row r="83" spans="1:7" x14ac:dyDescent="0.25">
      <c r="A83" s="42" t="s">
        <v>97</v>
      </c>
      <c r="B83" s="42" t="s">
        <v>18</v>
      </c>
      <c r="C83" s="42" t="s">
        <v>21</v>
      </c>
      <c r="D83" s="44">
        <v>1.3642384105960265E-2</v>
      </c>
      <c r="E83" s="33">
        <v>171</v>
      </c>
      <c r="F83" s="34">
        <v>120</v>
      </c>
      <c r="G83" s="35">
        <f t="shared" si="2"/>
        <v>20520</v>
      </c>
    </row>
    <row r="84" spans="1:7" x14ac:dyDescent="0.25">
      <c r="A84" s="42" t="s">
        <v>73</v>
      </c>
      <c r="B84" s="42" t="s">
        <v>17</v>
      </c>
      <c r="C84" s="42" t="s">
        <v>21</v>
      </c>
      <c r="D84" s="44">
        <v>1.4092715231788079E-2</v>
      </c>
      <c r="E84" s="33">
        <v>177</v>
      </c>
      <c r="F84" s="34">
        <v>130</v>
      </c>
      <c r="G84" s="35">
        <f t="shared" si="2"/>
        <v>23010</v>
      </c>
    </row>
    <row r="85" spans="1:7" x14ac:dyDescent="0.25">
      <c r="A85" s="42" t="s">
        <v>59</v>
      </c>
      <c r="B85" s="42" t="s">
        <v>16</v>
      </c>
      <c r="C85" s="42" t="s">
        <v>22</v>
      </c>
      <c r="D85" s="44">
        <v>1.4437086092715231E-2</v>
      </c>
      <c r="E85" s="33">
        <v>181</v>
      </c>
      <c r="F85" s="34">
        <v>55</v>
      </c>
      <c r="G85" s="35">
        <f t="shared" si="2"/>
        <v>9955</v>
      </c>
    </row>
    <row r="86" spans="1:7" x14ac:dyDescent="0.25">
      <c r="A86" s="42" t="s">
        <v>70</v>
      </c>
      <c r="B86" s="42" t="s">
        <v>17</v>
      </c>
      <c r="C86" s="42" t="s">
        <v>21</v>
      </c>
      <c r="D86" s="44">
        <v>1.4596026490066225E-2</v>
      </c>
      <c r="E86" s="33">
        <v>183</v>
      </c>
      <c r="F86" s="34">
        <v>130</v>
      </c>
      <c r="G86" s="35">
        <f t="shared" si="2"/>
        <v>23790</v>
      </c>
    </row>
    <row r="87" spans="1:7" x14ac:dyDescent="0.25">
      <c r="A87" s="42" t="s">
        <v>111</v>
      </c>
      <c r="B87" s="42" t="s">
        <v>19</v>
      </c>
      <c r="C87" s="42" t="s">
        <v>21</v>
      </c>
      <c r="D87" s="44">
        <v>1.5152317880794701E-2</v>
      </c>
      <c r="E87" s="33">
        <v>190</v>
      </c>
      <c r="F87" s="34">
        <v>100</v>
      </c>
      <c r="G87" s="35">
        <f t="shared" si="2"/>
        <v>19000</v>
      </c>
    </row>
    <row r="88" spans="1:7" x14ac:dyDescent="0.25">
      <c r="A88" s="42" t="s">
        <v>96</v>
      </c>
      <c r="B88" s="42" t="s">
        <v>18</v>
      </c>
      <c r="C88" s="42" t="s">
        <v>21</v>
      </c>
      <c r="D88" s="44">
        <v>1.652980132450331E-2</v>
      </c>
      <c r="E88" s="33">
        <v>208</v>
      </c>
      <c r="F88" s="34">
        <v>120</v>
      </c>
      <c r="G88" s="35">
        <f t="shared" si="2"/>
        <v>24960</v>
      </c>
    </row>
    <row r="89" spans="1:7" x14ac:dyDescent="0.25">
      <c r="A89" s="42" t="s">
        <v>121</v>
      </c>
      <c r="B89" s="42" t="s">
        <v>19</v>
      </c>
      <c r="C89" s="42" t="s">
        <v>21</v>
      </c>
      <c r="D89" s="44">
        <v>1.7165562913907285E-2</v>
      </c>
      <c r="E89" s="33">
        <v>216</v>
      </c>
      <c r="F89" s="34">
        <v>100</v>
      </c>
      <c r="G89" s="35">
        <f t="shared" si="2"/>
        <v>21600</v>
      </c>
    </row>
    <row r="90" spans="1:7" x14ac:dyDescent="0.25">
      <c r="A90" s="42" t="s">
        <v>117</v>
      </c>
      <c r="B90" s="42" t="s">
        <v>19</v>
      </c>
      <c r="C90" s="42" t="s">
        <v>21</v>
      </c>
      <c r="D90" s="44">
        <v>1.8569536423841061E-2</v>
      </c>
      <c r="E90" s="33">
        <v>233</v>
      </c>
      <c r="F90" s="34">
        <v>100</v>
      </c>
      <c r="G90" s="35">
        <f t="shared" si="2"/>
        <v>23300</v>
      </c>
    </row>
    <row r="91" spans="1:7" x14ac:dyDescent="0.25">
      <c r="A91" s="42" t="s">
        <v>89</v>
      </c>
      <c r="B91" s="42" t="s">
        <v>18</v>
      </c>
      <c r="C91" s="42" t="s">
        <v>21</v>
      </c>
      <c r="D91" s="44">
        <v>1.9258278145695366E-2</v>
      </c>
      <c r="E91" s="33">
        <v>242</v>
      </c>
      <c r="F91" s="34">
        <v>80</v>
      </c>
      <c r="G91" s="35">
        <f t="shared" si="2"/>
        <v>19360</v>
      </c>
    </row>
    <row r="92" spans="1:7" x14ac:dyDescent="0.25">
      <c r="A92" s="42" t="s">
        <v>122</v>
      </c>
      <c r="B92" s="42" t="s">
        <v>19</v>
      </c>
      <c r="C92" s="42" t="s">
        <v>21</v>
      </c>
      <c r="D92" s="44">
        <v>2.0185430463576157E-2</v>
      </c>
      <c r="E92" s="33">
        <v>254</v>
      </c>
      <c r="F92" s="34">
        <v>100</v>
      </c>
      <c r="G92" s="35">
        <f t="shared" si="2"/>
        <v>25400</v>
      </c>
    </row>
    <row r="93" spans="1:7" x14ac:dyDescent="0.25">
      <c r="A93" s="42" t="s">
        <v>109</v>
      </c>
      <c r="B93" s="42" t="s">
        <v>19</v>
      </c>
      <c r="C93" s="42" t="s">
        <v>21</v>
      </c>
      <c r="D93" s="44">
        <v>2.1456953642384105E-2</v>
      </c>
      <c r="E93" s="33">
        <v>270</v>
      </c>
      <c r="F93" s="34">
        <v>130</v>
      </c>
      <c r="G93" s="35">
        <f t="shared" si="2"/>
        <v>35100</v>
      </c>
    </row>
    <row r="94" spans="1:7" x14ac:dyDescent="0.25">
      <c r="A94" s="42" t="s">
        <v>75</v>
      </c>
      <c r="B94" s="42" t="s">
        <v>17</v>
      </c>
      <c r="C94" s="42" t="s">
        <v>21</v>
      </c>
      <c r="D94" s="44">
        <v>2.166887417218543E-2</v>
      </c>
      <c r="E94" s="33">
        <v>273</v>
      </c>
      <c r="F94" s="34">
        <v>120</v>
      </c>
      <c r="G94" s="35">
        <f t="shared" si="2"/>
        <v>32760</v>
      </c>
    </row>
    <row r="95" spans="1:7" x14ac:dyDescent="0.25">
      <c r="A95" s="42" t="s">
        <v>115</v>
      </c>
      <c r="B95" s="42" t="s">
        <v>19</v>
      </c>
      <c r="C95" s="42" t="s">
        <v>21</v>
      </c>
      <c r="D95" s="44">
        <v>2.2516556291390728E-2</v>
      </c>
      <c r="E95" s="33">
        <v>284</v>
      </c>
      <c r="F95" s="34">
        <v>120</v>
      </c>
      <c r="G95" s="35">
        <f t="shared" si="2"/>
        <v>34080</v>
      </c>
    </row>
    <row r="96" spans="1:7" x14ac:dyDescent="0.25">
      <c r="A96" s="42" t="s">
        <v>61</v>
      </c>
      <c r="B96" s="42" t="s">
        <v>17</v>
      </c>
      <c r="C96" s="42" t="s">
        <v>21</v>
      </c>
      <c r="D96" s="44">
        <v>2.423841059602649E-2</v>
      </c>
      <c r="E96" s="33">
        <v>305</v>
      </c>
      <c r="F96" s="34">
        <v>120</v>
      </c>
      <c r="G96" s="35">
        <f t="shared" si="2"/>
        <v>36600</v>
      </c>
    </row>
    <row r="97" spans="1:7" x14ac:dyDescent="0.25">
      <c r="A97" s="42" t="s">
        <v>112</v>
      </c>
      <c r="B97" s="42" t="s">
        <v>19</v>
      </c>
      <c r="C97" s="42" t="s">
        <v>21</v>
      </c>
      <c r="D97" s="44">
        <v>2.4344370860927153E-2</v>
      </c>
      <c r="E97" s="33">
        <v>306</v>
      </c>
      <c r="F97" s="34">
        <v>100</v>
      </c>
      <c r="G97" s="35">
        <f t="shared" si="2"/>
        <v>30600</v>
      </c>
    </row>
    <row r="98" spans="1:7" x14ac:dyDescent="0.25">
      <c r="A98" s="42" t="s">
        <v>119</v>
      </c>
      <c r="B98" s="42" t="s">
        <v>19</v>
      </c>
      <c r="C98" s="42" t="s">
        <v>21</v>
      </c>
      <c r="D98" s="44">
        <v>2.4423841059602647E-2</v>
      </c>
      <c r="E98" s="33">
        <v>307</v>
      </c>
      <c r="F98" s="34">
        <v>80</v>
      </c>
      <c r="G98" s="35">
        <f t="shared" si="2"/>
        <v>24560</v>
      </c>
    </row>
    <row r="99" spans="1:7" x14ac:dyDescent="0.25">
      <c r="A99" s="42" t="s">
        <v>102</v>
      </c>
      <c r="B99" s="42" t="s">
        <v>18</v>
      </c>
      <c r="C99" s="42" t="s">
        <v>21</v>
      </c>
      <c r="D99" s="44">
        <v>2.4609271523178808E-2</v>
      </c>
      <c r="E99" s="33">
        <v>310</v>
      </c>
      <c r="F99" s="34">
        <v>120</v>
      </c>
      <c r="G99" s="35">
        <f t="shared" si="2"/>
        <v>37200</v>
      </c>
    </row>
    <row r="100" spans="1:7" x14ac:dyDescent="0.25">
      <c r="A100" s="42" t="s">
        <v>120</v>
      </c>
      <c r="B100" s="42" t="s">
        <v>19</v>
      </c>
      <c r="C100" s="42" t="s">
        <v>21</v>
      </c>
      <c r="D100" s="44">
        <v>2.5271523178807948E-2</v>
      </c>
      <c r="E100" s="33">
        <v>318</v>
      </c>
      <c r="F100" s="34">
        <v>80</v>
      </c>
      <c r="G100" s="35">
        <f t="shared" si="2"/>
        <v>25440</v>
      </c>
    </row>
    <row r="101" spans="1:7" x14ac:dyDescent="0.25">
      <c r="A101" s="42" t="s">
        <v>114</v>
      </c>
      <c r="B101" s="42" t="s">
        <v>19</v>
      </c>
      <c r="C101" s="42" t="s">
        <v>21</v>
      </c>
      <c r="D101" s="44">
        <v>2.5377483443708611E-2</v>
      </c>
      <c r="E101" s="33">
        <v>320</v>
      </c>
      <c r="F101" s="34">
        <v>120</v>
      </c>
      <c r="G101" s="35">
        <f t="shared" si="2"/>
        <v>38400</v>
      </c>
    </row>
    <row r="102" spans="1:7" x14ac:dyDescent="0.25">
      <c r="A102" s="42" t="s">
        <v>85</v>
      </c>
      <c r="B102" s="42" t="s">
        <v>18</v>
      </c>
      <c r="C102" s="42" t="s">
        <v>21</v>
      </c>
      <c r="D102" s="44">
        <v>2.7284768211920531E-2</v>
      </c>
      <c r="E102" s="33">
        <v>344</v>
      </c>
      <c r="F102" s="34">
        <v>120</v>
      </c>
      <c r="G102" s="35">
        <f t="shared" si="2"/>
        <v>41280</v>
      </c>
    </row>
    <row r="103" spans="1:7" x14ac:dyDescent="0.25">
      <c r="A103" s="42" t="s">
        <v>87</v>
      </c>
      <c r="B103" s="42" t="s">
        <v>18</v>
      </c>
      <c r="C103" s="42" t="s">
        <v>21</v>
      </c>
      <c r="D103" s="44">
        <v>3.7192052980132451E-2</v>
      </c>
      <c r="E103" s="33">
        <v>468</v>
      </c>
      <c r="F103" s="34">
        <v>120</v>
      </c>
      <c r="G103" s="35">
        <f t="shared" si="2"/>
        <v>56160</v>
      </c>
    </row>
    <row r="104" spans="1:7" x14ac:dyDescent="0.25">
      <c r="A104" s="42" t="s">
        <v>110</v>
      </c>
      <c r="B104" s="42" t="s">
        <v>19</v>
      </c>
      <c r="C104" s="42" t="s">
        <v>21</v>
      </c>
      <c r="D104" s="44">
        <v>3.8781456953642386E-2</v>
      </c>
      <c r="E104" s="33">
        <v>488</v>
      </c>
      <c r="F104" s="34">
        <v>130</v>
      </c>
      <c r="G104" s="35">
        <f t="shared" si="2"/>
        <v>63440</v>
      </c>
    </row>
    <row r="105" spans="1:7" x14ac:dyDescent="0.25">
      <c r="A105" s="42" t="s">
        <v>86</v>
      </c>
      <c r="B105" s="42" t="s">
        <v>18</v>
      </c>
      <c r="C105" s="42" t="s">
        <v>21</v>
      </c>
      <c r="D105" s="44">
        <v>8.0052980132450324E-2</v>
      </c>
      <c r="E105" s="33">
        <v>1008</v>
      </c>
      <c r="F105" s="34">
        <v>120</v>
      </c>
      <c r="G105" s="35">
        <f t="shared" si="2"/>
        <v>120960</v>
      </c>
    </row>
  </sheetData>
  <mergeCells count="1">
    <mergeCell ref="A1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workbookViewId="0">
      <selection activeCell="L7" sqref="L7"/>
    </sheetView>
  </sheetViews>
  <sheetFormatPr defaultRowHeight="15" x14ac:dyDescent="0.25"/>
  <cols>
    <col min="1" max="3" width="18.5703125" style="42" customWidth="1"/>
    <col min="4" max="4" width="18.5703125" style="44" customWidth="1"/>
    <col min="5" max="5" width="11.28515625" style="42" customWidth="1"/>
    <col min="7" max="7" width="14" style="30" bestFit="1" customWidth="1"/>
  </cols>
  <sheetData>
    <row r="1" spans="1:7" ht="19.5" customHeight="1" x14ac:dyDescent="0.25">
      <c r="A1" s="68"/>
      <c r="B1" s="68"/>
      <c r="C1" s="68"/>
      <c r="D1" s="68"/>
    </row>
    <row r="2" spans="1:7" ht="19.5" customHeight="1" x14ac:dyDescent="0.25">
      <c r="A2" s="68"/>
      <c r="B2" s="68"/>
      <c r="C2" s="68"/>
      <c r="D2" s="68"/>
      <c r="E2" s="41"/>
    </row>
    <row r="3" spans="1:7" ht="19.5" customHeight="1" x14ac:dyDescent="0.25">
      <c r="A3" s="68"/>
      <c r="B3" s="68"/>
      <c r="C3" s="68"/>
      <c r="D3" s="68"/>
      <c r="E3" s="38">
        <f t="shared" ref="E3" si="0">SUM(E5:E105)</f>
        <v>12583</v>
      </c>
      <c r="F3" s="39">
        <f>G3/E3</f>
        <v>99.307796233012795</v>
      </c>
      <c r="G3" s="40">
        <f>SUM(G5:G105)</f>
        <v>1249590</v>
      </c>
    </row>
    <row r="4" spans="1:7" x14ac:dyDescent="0.25">
      <c r="A4" s="36" t="s">
        <v>131</v>
      </c>
      <c r="B4" s="36" t="s">
        <v>5</v>
      </c>
      <c r="C4" s="36" t="s">
        <v>130</v>
      </c>
      <c r="D4" s="43" t="s">
        <v>13</v>
      </c>
      <c r="E4" s="36" t="s">
        <v>132</v>
      </c>
      <c r="F4" s="36" t="s">
        <v>129</v>
      </c>
      <c r="G4" s="37" t="s">
        <v>15</v>
      </c>
    </row>
    <row r="5" spans="1:7" x14ac:dyDescent="0.25">
      <c r="A5" s="42" t="s">
        <v>30</v>
      </c>
      <c r="B5" s="42" t="s">
        <v>16</v>
      </c>
      <c r="C5" s="42" t="s">
        <v>22</v>
      </c>
      <c r="D5" s="44">
        <v>1.1920529801324503E-3</v>
      </c>
      <c r="E5" s="33">
        <v>15</v>
      </c>
      <c r="F5" s="34">
        <v>50</v>
      </c>
      <c r="G5" s="35">
        <f>F5*E5</f>
        <v>750</v>
      </c>
    </row>
    <row r="6" spans="1:7" x14ac:dyDescent="0.25">
      <c r="A6" s="42" t="s">
        <v>66</v>
      </c>
      <c r="B6" s="42" t="s">
        <v>17</v>
      </c>
      <c r="C6" s="42" t="s">
        <v>21</v>
      </c>
      <c r="D6" s="44">
        <v>1.456953642384106E-3</v>
      </c>
      <c r="E6" s="33">
        <v>18</v>
      </c>
      <c r="F6" s="34">
        <v>120</v>
      </c>
      <c r="G6" s="35">
        <f t="shared" ref="G6:G69" si="1">F6*E6</f>
        <v>2160</v>
      </c>
    </row>
    <row r="7" spans="1:7" x14ac:dyDescent="0.25">
      <c r="A7" s="42" t="s">
        <v>29</v>
      </c>
      <c r="B7" s="42" t="s">
        <v>16</v>
      </c>
      <c r="C7" s="42" t="s">
        <v>22</v>
      </c>
      <c r="D7" s="44">
        <v>1.5894039735099338E-3</v>
      </c>
      <c r="E7" s="33">
        <v>20</v>
      </c>
      <c r="F7" s="34">
        <v>50</v>
      </c>
      <c r="G7" s="35">
        <f t="shared" si="1"/>
        <v>1000</v>
      </c>
    </row>
    <row r="8" spans="1:7" x14ac:dyDescent="0.25">
      <c r="A8" s="42" t="s">
        <v>82</v>
      </c>
      <c r="B8" s="42" t="s">
        <v>17</v>
      </c>
      <c r="C8" s="42" t="s">
        <v>22</v>
      </c>
      <c r="D8" s="44">
        <v>1.9867549668874172E-3</v>
      </c>
      <c r="E8" s="33">
        <v>25</v>
      </c>
      <c r="F8" s="34">
        <v>70</v>
      </c>
      <c r="G8" s="35">
        <f t="shared" si="1"/>
        <v>1750</v>
      </c>
    </row>
    <row r="9" spans="1:7" x14ac:dyDescent="0.25">
      <c r="A9" s="42" t="s">
        <v>78</v>
      </c>
      <c r="B9" s="42" t="s">
        <v>17</v>
      </c>
      <c r="C9" s="42" t="s">
        <v>22</v>
      </c>
      <c r="D9" s="44">
        <v>2.3841059602649007E-3</v>
      </c>
      <c r="E9" s="33">
        <v>30</v>
      </c>
      <c r="F9" s="34">
        <v>70</v>
      </c>
      <c r="G9" s="35">
        <f t="shared" si="1"/>
        <v>2100</v>
      </c>
    </row>
    <row r="10" spans="1:7" x14ac:dyDescent="0.25">
      <c r="A10" s="42" t="s">
        <v>80</v>
      </c>
      <c r="B10" s="42" t="s">
        <v>17</v>
      </c>
      <c r="C10" s="42" t="s">
        <v>22</v>
      </c>
      <c r="D10" s="44">
        <v>2.3841059602649007E-3</v>
      </c>
      <c r="E10" s="33">
        <v>30</v>
      </c>
      <c r="F10" s="34">
        <v>70</v>
      </c>
      <c r="G10" s="35">
        <f t="shared" si="1"/>
        <v>2100</v>
      </c>
    </row>
    <row r="11" spans="1:7" x14ac:dyDescent="0.25">
      <c r="A11" s="42" t="s">
        <v>116</v>
      </c>
      <c r="B11" s="42" t="s">
        <v>19</v>
      </c>
      <c r="C11" s="42" t="s">
        <v>21</v>
      </c>
      <c r="D11" s="44">
        <v>2.3841059602649007E-3</v>
      </c>
      <c r="E11" s="33">
        <v>30</v>
      </c>
      <c r="F11" s="34">
        <v>70</v>
      </c>
      <c r="G11" s="35">
        <f t="shared" si="1"/>
        <v>2100</v>
      </c>
    </row>
    <row r="12" spans="1:7" x14ac:dyDescent="0.25">
      <c r="A12" s="42">
        <v>17473565063</v>
      </c>
      <c r="B12" s="42" t="s">
        <v>18</v>
      </c>
      <c r="C12" s="42" t="s">
        <v>21</v>
      </c>
      <c r="D12" s="44">
        <v>2.4900662251655628E-3</v>
      </c>
      <c r="E12" s="33">
        <v>31</v>
      </c>
      <c r="F12" s="34">
        <v>180</v>
      </c>
      <c r="G12" s="35">
        <f t="shared" si="1"/>
        <v>5580</v>
      </c>
    </row>
    <row r="13" spans="1:7" x14ac:dyDescent="0.25">
      <c r="A13" s="42" t="s">
        <v>88</v>
      </c>
      <c r="B13" s="42" t="s">
        <v>18</v>
      </c>
      <c r="C13" s="42" t="s">
        <v>21</v>
      </c>
      <c r="D13" s="44">
        <v>2.7284768211920528E-3</v>
      </c>
      <c r="E13" s="33">
        <v>35</v>
      </c>
      <c r="F13" s="34">
        <v>80</v>
      </c>
      <c r="G13" s="35">
        <f t="shared" si="1"/>
        <v>2800</v>
      </c>
    </row>
    <row r="14" spans="1:7" x14ac:dyDescent="0.25">
      <c r="A14" s="42" t="s">
        <v>38</v>
      </c>
      <c r="B14" s="42" t="s">
        <v>16</v>
      </c>
      <c r="C14" s="42" t="s">
        <v>22</v>
      </c>
      <c r="D14" s="44">
        <v>2.7814569536423841E-3</v>
      </c>
      <c r="E14" s="33">
        <v>35</v>
      </c>
      <c r="F14" s="34">
        <v>55</v>
      </c>
      <c r="G14" s="35">
        <f t="shared" si="1"/>
        <v>1925</v>
      </c>
    </row>
    <row r="15" spans="1:7" x14ac:dyDescent="0.25">
      <c r="A15" s="42" t="s">
        <v>77</v>
      </c>
      <c r="B15" s="42" t="s">
        <v>17</v>
      </c>
      <c r="C15" s="42" t="s">
        <v>21</v>
      </c>
      <c r="D15" s="44">
        <v>2.8344370860927154E-3</v>
      </c>
      <c r="E15" s="33">
        <v>35</v>
      </c>
      <c r="F15" s="34">
        <v>150</v>
      </c>
      <c r="G15" s="35">
        <f t="shared" si="1"/>
        <v>5250</v>
      </c>
    </row>
    <row r="16" spans="1:7" x14ac:dyDescent="0.25">
      <c r="A16" s="42" t="s">
        <v>64</v>
      </c>
      <c r="B16" s="42" t="s">
        <v>17</v>
      </c>
      <c r="C16" s="42" t="s">
        <v>21</v>
      </c>
      <c r="D16" s="44">
        <v>2.9668874172185432E-3</v>
      </c>
      <c r="E16" s="33">
        <v>37</v>
      </c>
      <c r="F16" s="34">
        <v>120</v>
      </c>
      <c r="G16" s="35">
        <f t="shared" si="1"/>
        <v>4440</v>
      </c>
    </row>
    <row r="17" spans="1:7" x14ac:dyDescent="0.25">
      <c r="A17" s="42" t="s">
        <v>71</v>
      </c>
      <c r="B17" s="42" t="s">
        <v>17</v>
      </c>
      <c r="C17" s="42" t="s">
        <v>21</v>
      </c>
      <c r="D17" s="44">
        <v>2.9668874172185432E-3</v>
      </c>
      <c r="E17" s="33">
        <v>38</v>
      </c>
      <c r="F17" s="34">
        <v>130</v>
      </c>
      <c r="G17" s="35">
        <f t="shared" si="1"/>
        <v>4940</v>
      </c>
    </row>
    <row r="18" spans="1:7" x14ac:dyDescent="0.25">
      <c r="A18" s="42" t="s">
        <v>49</v>
      </c>
      <c r="B18" s="42" t="s">
        <v>16</v>
      </c>
      <c r="C18" s="42" t="s">
        <v>22</v>
      </c>
      <c r="D18" s="44">
        <v>3.1523178807947019E-3</v>
      </c>
      <c r="E18" s="33">
        <v>39</v>
      </c>
      <c r="F18" s="34">
        <v>55</v>
      </c>
      <c r="G18" s="35">
        <f t="shared" si="1"/>
        <v>2145</v>
      </c>
    </row>
    <row r="19" spans="1:7" x14ac:dyDescent="0.25">
      <c r="A19" s="42" t="s">
        <v>28</v>
      </c>
      <c r="B19" s="42" t="s">
        <v>16</v>
      </c>
      <c r="C19" s="42" t="s">
        <v>22</v>
      </c>
      <c r="D19" s="44">
        <v>3.1788079470198675E-3</v>
      </c>
      <c r="E19" s="33">
        <v>40</v>
      </c>
      <c r="F19" s="34">
        <v>50</v>
      </c>
      <c r="G19" s="35">
        <f t="shared" si="1"/>
        <v>2000</v>
      </c>
    </row>
    <row r="20" spans="1:7" x14ac:dyDescent="0.25">
      <c r="A20" s="42" t="s">
        <v>45</v>
      </c>
      <c r="B20" s="42" t="s">
        <v>16</v>
      </c>
      <c r="C20" s="42" t="s">
        <v>22</v>
      </c>
      <c r="D20" s="44">
        <v>3.1788079470198675E-3</v>
      </c>
      <c r="E20" s="33">
        <v>40</v>
      </c>
      <c r="F20" s="34">
        <v>50</v>
      </c>
      <c r="G20" s="35">
        <f t="shared" si="1"/>
        <v>2000</v>
      </c>
    </row>
    <row r="21" spans="1:7" x14ac:dyDescent="0.25">
      <c r="A21" s="42" t="s">
        <v>125</v>
      </c>
      <c r="B21" s="42" t="s">
        <v>19</v>
      </c>
      <c r="C21" s="42" t="s">
        <v>22</v>
      </c>
      <c r="D21" s="44">
        <v>3.1788079470198675E-3</v>
      </c>
      <c r="E21" s="33">
        <v>40</v>
      </c>
      <c r="F21" s="34">
        <v>65</v>
      </c>
      <c r="G21" s="35">
        <f t="shared" si="1"/>
        <v>2600</v>
      </c>
    </row>
    <row r="22" spans="1:7" x14ac:dyDescent="0.25">
      <c r="A22" s="42" t="s">
        <v>65</v>
      </c>
      <c r="B22" s="42" t="s">
        <v>17</v>
      </c>
      <c r="C22" s="42" t="s">
        <v>21</v>
      </c>
      <c r="D22" s="44">
        <v>3.2052980132450332E-3</v>
      </c>
      <c r="E22" s="33">
        <v>41</v>
      </c>
      <c r="F22" s="34">
        <v>120</v>
      </c>
      <c r="G22" s="35">
        <f t="shared" si="1"/>
        <v>4920</v>
      </c>
    </row>
    <row r="23" spans="1:7" x14ac:dyDescent="0.25">
      <c r="A23" s="42" t="s">
        <v>99</v>
      </c>
      <c r="B23" s="42" t="s">
        <v>18</v>
      </c>
      <c r="C23" s="42" t="s">
        <v>21</v>
      </c>
      <c r="D23" s="44">
        <v>3.2052980132450332E-3</v>
      </c>
      <c r="E23" s="33">
        <v>40</v>
      </c>
      <c r="F23" s="34">
        <v>200</v>
      </c>
      <c r="G23" s="35">
        <f t="shared" si="1"/>
        <v>8000</v>
      </c>
    </row>
    <row r="24" spans="1:7" x14ac:dyDescent="0.25">
      <c r="A24" s="42" t="s">
        <v>62</v>
      </c>
      <c r="B24" s="42" t="s">
        <v>17</v>
      </c>
      <c r="C24" s="42" t="s">
        <v>21</v>
      </c>
      <c r="D24" s="44">
        <v>3.337748344370861E-3</v>
      </c>
      <c r="E24" s="33">
        <v>42</v>
      </c>
      <c r="F24" s="34">
        <v>120</v>
      </c>
      <c r="G24" s="35">
        <f t="shared" si="1"/>
        <v>5040</v>
      </c>
    </row>
    <row r="25" spans="1:7" x14ac:dyDescent="0.25">
      <c r="A25" s="42" t="s">
        <v>106</v>
      </c>
      <c r="B25" s="42" t="s">
        <v>19</v>
      </c>
      <c r="C25" s="42" t="s">
        <v>21</v>
      </c>
      <c r="D25" s="44">
        <v>3.3642384105960267E-3</v>
      </c>
      <c r="E25" s="33">
        <v>43</v>
      </c>
      <c r="F25" s="34">
        <v>130</v>
      </c>
      <c r="G25" s="35">
        <f t="shared" si="1"/>
        <v>5590</v>
      </c>
    </row>
    <row r="26" spans="1:7" x14ac:dyDescent="0.25">
      <c r="A26" s="42" t="s">
        <v>58</v>
      </c>
      <c r="B26" s="42" t="s">
        <v>16</v>
      </c>
      <c r="C26" s="42" t="s">
        <v>22</v>
      </c>
      <c r="D26" s="44">
        <v>3.4172185430463575E-3</v>
      </c>
      <c r="E26" s="33">
        <v>43</v>
      </c>
      <c r="F26" s="34">
        <v>55</v>
      </c>
      <c r="G26" s="35">
        <f t="shared" si="1"/>
        <v>2365</v>
      </c>
    </row>
    <row r="27" spans="1:7" x14ac:dyDescent="0.25">
      <c r="A27" s="42" t="s">
        <v>35</v>
      </c>
      <c r="B27" s="42" t="s">
        <v>16</v>
      </c>
      <c r="C27" s="42" t="s">
        <v>22</v>
      </c>
      <c r="D27" s="44">
        <v>3.576158940397351E-3</v>
      </c>
      <c r="E27" s="33">
        <v>45</v>
      </c>
      <c r="F27" s="34">
        <v>50</v>
      </c>
      <c r="G27" s="35">
        <f t="shared" si="1"/>
        <v>2250</v>
      </c>
    </row>
    <row r="28" spans="1:7" x14ac:dyDescent="0.25">
      <c r="A28" s="42" t="s">
        <v>123</v>
      </c>
      <c r="B28" s="42" t="s">
        <v>19</v>
      </c>
      <c r="C28" s="42" t="s">
        <v>22</v>
      </c>
      <c r="D28" s="44">
        <v>3.576158940397351E-3</v>
      </c>
      <c r="E28" s="33">
        <v>45</v>
      </c>
      <c r="F28" s="34">
        <v>65</v>
      </c>
      <c r="G28" s="35">
        <f t="shared" si="1"/>
        <v>2925</v>
      </c>
    </row>
    <row r="29" spans="1:7" x14ac:dyDescent="0.25">
      <c r="A29" s="42" t="s">
        <v>69</v>
      </c>
      <c r="B29" s="42" t="s">
        <v>17</v>
      </c>
      <c r="C29" s="42" t="s">
        <v>21</v>
      </c>
      <c r="D29" s="44">
        <v>3.6556291390728475E-3</v>
      </c>
      <c r="E29" s="33">
        <v>46</v>
      </c>
      <c r="F29" s="34">
        <v>130</v>
      </c>
      <c r="G29" s="35">
        <f t="shared" si="1"/>
        <v>5980</v>
      </c>
    </row>
    <row r="30" spans="1:7" x14ac:dyDescent="0.25">
      <c r="A30" s="42" t="s">
        <v>46</v>
      </c>
      <c r="B30" s="42" t="s">
        <v>16</v>
      </c>
      <c r="C30" s="42" t="s">
        <v>22</v>
      </c>
      <c r="D30" s="44">
        <v>3.7086092715231788E-3</v>
      </c>
      <c r="E30" s="33">
        <v>47</v>
      </c>
      <c r="F30" s="34">
        <v>45</v>
      </c>
      <c r="G30" s="35">
        <f t="shared" si="1"/>
        <v>2115</v>
      </c>
    </row>
    <row r="31" spans="1:7" x14ac:dyDescent="0.25">
      <c r="A31" s="42">
        <v>17673120006</v>
      </c>
      <c r="B31" s="42" t="s">
        <v>17</v>
      </c>
      <c r="C31" s="42" t="s">
        <v>21</v>
      </c>
      <c r="D31" s="44">
        <v>3.7615894039735101E-3</v>
      </c>
      <c r="E31" s="33">
        <v>48</v>
      </c>
      <c r="F31" s="34">
        <v>100</v>
      </c>
      <c r="G31" s="35">
        <f t="shared" si="1"/>
        <v>4800</v>
      </c>
    </row>
    <row r="32" spans="1:7" x14ac:dyDescent="0.25">
      <c r="A32" s="42" t="s">
        <v>56</v>
      </c>
      <c r="B32" s="42" t="s">
        <v>16</v>
      </c>
      <c r="C32" s="42" t="s">
        <v>22</v>
      </c>
      <c r="D32" s="44">
        <v>3.814569536423841E-3</v>
      </c>
      <c r="E32" s="33">
        <v>48</v>
      </c>
      <c r="F32" s="34">
        <v>55</v>
      </c>
      <c r="G32" s="35">
        <f t="shared" si="1"/>
        <v>2640</v>
      </c>
    </row>
    <row r="33" spans="1:7" x14ac:dyDescent="0.25">
      <c r="A33" s="42" t="s">
        <v>100</v>
      </c>
      <c r="B33" s="42" t="s">
        <v>18</v>
      </c>
      <c r="C33" s="42" t="s">
        <v>21</v>
      </c>
      <c r="D33" s="44">
        <v>3.8675496688741723E-3</v>
      </c>
      <c r="E33" s="33">
        <v>49</v>
      </c>
      <c r="F33" s="34">
        <v>200</v>
      </c>
      <c r="G33" s="35">
        <f t="shared" si="1"/>
        <v>9800</v>
      </c>
    </row>
    <row r="34" spans="1:7" x14ac:dyDescent="0.25">
      <c r="A34" s="42" t="s">
        <v>33</v>
      </c>
      <c r="B34" s="42" t="s">
        <v>16</v>
      </c>
      <c r="C34" s="42" t="s">
        <v>22</v>
      </c>
      <c r="D34" s="44">
        <v>3.9735099337748344E-3</v>
      </c>
      <c r="E34" s="33">
        <v>50</v>
      </c>
      <c r="F34" s="34">
        <v>50</v>
      </c>
      <c r="G34" s="35">
        <f t="shared" si="1"/>
        <v>2500</v>
      </c>
    </row>
    <row r="35" spans="1:7" x14ac:dyDescent="0.25">
      <c r="A35" s="42" t="s">
        <v>57</v>
      </c>
      <c r="B35" s="42" t="s">
        <v>16</v>
      </c>
      <c r="C35" s="42" t="s">
        <v>22</v>
      </c>
      <c r="D35" s="44">
        <v>4.0529801324503314E-3</v>
      </c>
      <c r="E35" s="33">
        <v>51</v>
      </c>
      <c r="F35" s="34">
        <v>55</v>
      </c>
      <c r="G35" s="35">
        <f t="shared" si="1"/>
        <v>2805</v>
      </c>
    </row>
    <row r="36" spans="1:7" x14ac:dyDescent="0.25">
      <c r="A36" s="42" t="s">
        <v>55</v>
      </c>
      <c r="B36" s="42" t="s">
        <v>16</v>
      </c>
      <c r="C36" s="42" t="s">
        <v>22</v>
      </c>
      <c r="D36" s="44">
        <v>4.2119205298013244E-3</v>
      </c>
      <c r="E36" s="33">
        <v>53</v>
      </c>
      <c r="F36" s="34">
        <v>45</v>
      </c>
      <c r="G36" s="35">
        <f t="shared" si="1"/>
        <v>2385</v>
      </c>
    </row>
    <row r="37" spans="1:7" x14ac:dyDescent="0.25">
      <c r="A37" s="42" t="s">
        <v>95</v>
      </c>
      <c r="B37" s="42" t="s">
        <v>18</v>
      </c>
      <c r="C37" s="42" t="s">
        <v>21</v>
      </c>
      <c r="D37" s="44">
        <v>4.317880794701987E-3</v>
      </c>
      <c r="E37" s="33">
        <v>54</v>
      </c>
      <c r="F37" s="34">
        <v>70</v>
      </c>
      <c r="G37" s="35">
        <f t="shared" si="1"/>
        <v>3780</v>
      </c>
    </row>
    <row r="38" spans="1:7" x14ac:dyDescent="0.25">
      <c r="A38" s="42" t="s">
        <v>101</v>
      </c>
      <c r="B38" s="42" t="s">
        <v>18</v>
      </c>
      <c r="C38" s="42" t="s">
        <v>21</v>
      </c>
      <c r="D38" s="44">
        <v>4.317880794701987E-3</v>
      </c>
      <c r="E38" s="33">
        <v>54</v>
      </c>
      <c r="F38" s="34">
        <v>200</v>
      </c>
      <c r="G38" s="35">
        <f t="shared" si="1"/>
        <v>10800</v>
      </c>
    </row>
    <row r="39" spans="1:7" x14ac:dyDescent="0.25">
      <c r="A39" s="42" t="s">
        <v>84</v>
      </c>
      <c r="B39" s="42" t="s">
        <v>17</v>
      </c>
      <c r="C39" s="42" t="s">
        <v>22</v>
      </c>
      <c r="D39" s="44">
        <v>4.3708609271523183E-3</v>
      </c>
      <c r="E39" s="33">
        <v>55</v>
      </c>
      <c r="F39" s="34">
        <v>70</v>
      </c>
      <c r="G39" s="35">
        <f t="shared" si="1"/>
        <v>3850</v>
      </c>
    </row>
    <row r="40" spans="1:7" x14ac:dyDescent="0.25">
      <c r="A40" s="42" t="s">
        <v>54</v>
      </c>
      <c r="B40" s="42" t="s">
        <v>16</v>
      </c>
      <c r="C40" s="42" t="s">
        <v>22</v>
      </c>
      <c r="D40" s="44">
        <v>4.5033112582781457E-3</v>
      </c>
      <c r="E40" s="33">
        <v>57</v>
      </c>
      <c r="F40" s="34">
        <v>45</v>
      </c>
      <c r="G40" s="35">
        <f t="shared" si="1"/>
        <v>2565</v>
      </c>
    </row>
    <row r="41" spans="1:7" x14ac:dyDescent="0.25">
      <c r="A41" s="42" t="s">
        <v>44</v>
      </c>
      <c r="B41" s="42" t="s">
        <v>16</v>
      </c>
      <c r="C41" s="42" t="s">
        <v>22</v>
      </c>
      <c r="D41" s="44">
        <v>4.5298013245033113E-3</v>
      </c>
      <c r="E41" s="33">
        <v>57</v>
      </c>
      <c r="F41" s="34">
        <v>50</v>
      </c>
      <c r="G41" s="35">
        <f t="shared" si="1"/>
        <v>2850</v>
      </c>
    </row>
    <row r="42" spans="1:7" x14ac:dyDescent="0.25">
      <c r="A42" s="42" t="s">
        <v>94</v>
      </c>
      <c r="B42" s="42" t="s">
        <v>18</v>
      </c>
      <c r="C42" s="42" t="s">
        <v>21</v>
      </c>
      <c r="D42" s="44">
        <v>4.5827814569536426E-3</v>
      </c>
      <c r="E42" s="33">
        <v>58</v>
      </c>
      <c r="F42" s="34">
        <v>70</v>
      </c>
      <c r="G42" s="35">
        <f t="shared" si="1"/>
        <v>4060</v>
      </c>
    </row>
    <row r="43" spans="1:7" x14ac:dyDescent="0.25">
      <c r="A43" s="42" t="s">
        <v>90</v>
      </c>
      <c r="B43" s="42" t="s">
        <v>18</v>
      </c>
      <c r="C43" s="42" t="s">
        <v>21</v>
      </c>
      <c r="D43" s="44">
        <v>4.71523178807947E-3</v>
      </c>
      <c r="E43" s="33">
        <v>60</v>
      </c>
      <c r="F43" s="34">
        <v>80</v>
      </c>
      <c r="G43" s="35">
        <f t="shared" si="1"/>
        <v>4800</v>
      </c>
    </row>
    <row r="44" spans="1:7" x14ac:dyDescent="0.25">
      <c r="A44" s="42" t="s">
        <v>68</v>
      </c>
      <c r="B44" s="42" t="s">
        <v>17</v>
      </c>
      <c r="C44" s="42" t="s">
        <v>21</v>
      </c>
      <c r="D44" s="44">
        <v>4.8211920529801326E-3</v>
      </c>
      <c r="E44" s="33">
        <v>60</v>
      </c>
      <c r="F44" s="34">
        <v>130</v>
      </c>
      <c r="G44" s="35">
        <f t="shared" si="1"/>
        <v>7800</v>
      </c>
    </row>
    <row r="45" spans="1:7" x14ac:dyDescent="0.25">
      <c r="A45" s="42" t="s">
        <v>91</v>
      </c>
      <c r="B45" s="42" t="s">
        <v>18</v>
      </c>
      <c r="C45" s="42" t="s">
        <v>21</v>
      </c>
      <c r="D45" s="44">
        <v>4.9801324503311257E-3</v>
      </c>
      <c r="E45" s="33">
        <v>63</v>
      </c>
      <c r="F45" s="34">
        <v>80</v>
      </c>
      <c r="G45" s="35">
        <f t="shared" si="1"/>
        <v>5040</v>
      </c>
    </row>
    <row r="46" spans="1:7" x14ac:dyDescent="0.25">
      <c r="A46" s="42" t="s">
        <v>53</v>
      </c>
      <c r="B46" s="42" t="s">
        <v>16</v>
      </c>
      <c r="C46" s="42" t="s">
        <v>22</v>
      </c>
      <c r="D46" s="44">
        <v>5.0331125827814569E-3</v>
      </c>
      <c r="E46" s="33">
        <v>64</v>
      </c>
      <c r="F46" s="34">
        <v>45</v>
      </c>
      <c r="G46" s="35">
        <f t="shared" si="1"/>
        <v>2880</v>
      </c>
    </row>
    <row r="47" spans="1:7" x14ac:dyDescent="0.25">
      <c r="A47" s="42" t="s">
        <v>105</v>
      </c>
      <c r="B47" s="42" t="s">
        <v>18</v>
      </c>
      <c r="C47" s="42" t="s">
        <v>21</v>
      </c>
      <c r="D47" s="44">
        <v>5.1125827814569539E-3</v>
      </c>
      <c r="E47" s="33">
        <v>64</v>
      </c>
      <c r="F47" s="34">
        <v>200</v>
      </c>
      <c r="G47" s="35">
        <f t="shared" si="1"/>
        <v>12800</v>
      </c>
    </row>
    <row r="48" spans="1:7" x14ac:dyDescent="0.25">
      <c r="A48" s="42" t="s">
        <v>107</v>
      </c>
      <c r="B48" s="42" t="s">
        <v>19</v>
      </c>
      <c r="C48" s="42" t="s">
        <v>21</v>
      </c>
      <c r="D48" s="44">
        <v>5.1655629139072852E-3</v>
      </c>
      <c r="E48" s="33">
        <v>65</v>
      </c>
      <c r="F48" s="34">
        <v>130</v>
      </c>
      <c r="G48" s="35">
        <f t="shared" si="1"/>
        <v>8450</v>
      </c>
    </row>
    <row r="49" spans="1:7" x14ac:dyDescent="0.25">
      <c r="A49" s="42" t="s">
        <v>108</v>
      </c>
      <c r="B49" s="42" t="s">
        <v>19</v>
      </c>
      <c r="C49" s="42" t="s">
        <v>21</v>
      </c>
      <c r="D49" s="44">
        <v>5.1655629139072852E-3</v>
      </c>
      <c r="E49" s="33">
        <v>65</v>
      </c>
      <c r="F49" s="34">
        <v>130</v>
      </c>
      <c r="G49" s="35">
        <f t="shared" si="1"/>
        <v>8450</v>
      </c>
    </row>
    <row r="50" spans="1:7" x14ac:dyDescent="0.25">
      <c r="A50" s="42" t="s">
        <v>47</v>
      </c>
      <c r="B50" s="42" t="s">
        <v>16</v>
      </c>
      <c r="C50" s="42" t="s">
        <v>22</v>
      </c>
      <c r="D50" s="44">
        <v>5.3245033112582782E-3</v>
      </c>
      <c r="E50" s="33">
        <v>67</v>
      </c>
      <c r="F50" s="34">
        <v>50</v>
      </c>
      <c r="G50" s="35">
        <f t="shared" si="1"/>
        <v>3350</v>
      </c>
    </row>
    <row r="51" spans="1:7" x14ac:dyDescent="0.25">
      <c r="A51" s="42" t="s">
        <v>40</v>
      </c>
      <c r="B51" s="42" t="s">
        <v>16</v>
      </c>
      <c r="C51" s="42" t="s">
        <v>22</v>
      </c>
      <c r="D51" s="44">
        <v>5.5629139072847682E-3</v>
      </c>
      <c r="E51" s="33">
        <v>70</v>
      </c>
      <c r="F51" s="34">
        <v>50</v>
      </c>
      <c r="G51" s="35">
        <f t="shared" si="1"/>
        <v>3500</v>
      </c>
    </row>
    <row r="52" spans="1:7" x14ac:dyDescent="0.25">
      <c r="A52" s="42" t="s">
        <v>51</v>
      </c>
      <c r="B52" s="42" t="s">
        <v>16</v>
      </c>
      <c r="C52" s="42" t="s">
        <v>22</v>
      </c>
      <c r="D52" s="44">
        <v>5.5629139072847682E-3</v>
      </c>
      <c r="E52" s="33">
        <v>70</v>
      </c>
      <c r="F52" s="34">
        <v>45</v>
      </c>
      <c r="G52" s="35">
        <f t="shared" si="1"/>
        <v>3150</v>
      </c>
    </row>
    <row r="53" spans="1:7" x14ac:dyDescent="0.25">
      <c r="A53" s="42" t="s">
        <v>52</v>
      </c>
      <c r="B53" s="42" t="s">
        <v>16</v>
      </c>
      <c r="C53" s="42" t="s">
        <v>22</v>
      </c>
      <c r="D53" s="44">
        <v>5.5629139072847682E-3</v>
      </c>
      <c r="E53" s="33">
        <v>70</v>
      </c>
      <c r="F53" s="34">
        <v>45</v>
      </c>
      <c r="G53" s="35">
        <f t="shared" si="1"/>
        <v>3150</v>
      </c>
    </row>
    <row r="54" spans="1:7" x14ac:dyDescent="0.25">
      <c r="A54" s="42" t="s">
        <v>50</v>
      </c>
      <c r="B54" s="42" t="s">
        <v>16</v>
      </c>
      <c r="C54" s="42" t="s">
        <v>22</v>
      </c>
      <c r="D54" s="44">
        <v>5.5894039735099339E-3</v>
      </c>
      <c r="E54" s="33">
        <v>70</v>
      </c>
      <c r="F54" s="34">
        <v>45</v>
      </c>
      <c r="G54" s="35">
        <f t="shared" si="1"/>
        <v>3150</v>
      </c>
    </row>
    <row r="55" spans="1:7" x14ac:dyDescent="0.25">
      <c r="A55" s="42" t="s">
        <v>63</v>
      </c>
      <c r="B55" s="42" t="s">
        <v>17</v>
      </c>
      <c r="C55" s="42" t="s">
        <v>21</v>
      </c>
      <c r="D55" s="44">
        <v>5.6423841059602652E-3</v>
      </c>
      <c r="E55" s="33">
        <v>71</v>
      </c>
      <c r="F55" s="34">
        <v>120</v>
      </c>
      <c r="G55" s="35">
        <f t="shared" si="1"/>
        <v>8520</v>
      </c>
    </row>
    <row r="56" spans="1:7" x14ac:dyDescent="0.25">
      <c r="A56" s="42" t="s">
        <v>48</v>
      </c>
      <c r="B56" s="42" t="s">
        <v>16</v>
      </c>
      <c r="C56" s="42" t="s">
        <v>22</v>
      </c>
      <c r="D56" s="44">
        <v>5.7218543046357612E-3</v>
      </c>
      <c r="E56" s="33">
        <v>72</v>
      </c>
      <c r="F56" s="34">
        <v>50</v>
      </c>
      <c r="G56" s="35">
        <f t="shared" si="1"/>
        <v>3600</v>
      </c>
    </row>
    <row r="57" spans="1:7" x14ac:dyDescent="0.25">
      <c r="A57" s="42" t="s">
        <v>37</v>
      </c>
      <c r="B57" s="42" t="s">
        <v>16</v>
      </c>
      <c r="C57" s="42" t="s">
        <v>22</v>
      </c>
      <c r="D57" s="44">
        <v>5.9072847682119208E-3</v>
      </c>
      <c r="E57" s="33">
        <v>74</v>
      </c>
      <c r="F57" s="34">
        <v>55</v>
      </c>
      <c r="G57" s="35">
        <f t="shared" si="1"/>
        <v>4070</v>
      </c>
    </row>
    <row r="58" spans="1:7" x14ac:dyDescent="0.25">
      <c r="A58" s="42" t="s">
        <v>34</v>
      </c>
      <c r="B58" s="42" t="s">
        <v>16</v>
      </c>
      <c r="C58" s="42" t="s">
        <v>22</v>
      </c>
      <c r="D58" s="44">
        <v>5.9602649006622521E-3</v>
      </c>
      <c r="E58" s="33">
        <v>75</v>
      </c>
      <c r="F58" s="34">
        <v>50</v>
      </c>
      <c r="G58" s="35">
        <f t="shared" si="1"/>
        <v>3750</v>
      </c>
    </row>
    <row r="59" spans="1:7" x14ac:dyDescent="0.25">
      <c r="A59" s="42" t="s">
        <v>93</v>
      </c>
      <c r="B59" s="42" t="s">
        <v>18</v>
      </c>
      <c r="C59" s="42" t="s">
        <v>21</v>
      </c>
      <c r="D59" s="44">
        <v>6.5165562913907281E-3</v>
      </c>
      <c r="E59" s="33">
        <v>82</v>
      </c>
      <c r="F59" s="34">
        <v>70</v>
      </c>
      <c r="G59" s="35">
        <f t="shared" si="1"/>
        <v>5740</v>
      </c>
    </row>
    <row r="60" spans="1:7" x14ac:dyDescent="0.25">
      <c r="A60" s="42" t="s">
        <v>79</v>
      </c>
      <c r="B60" s="42" t="s">
        <v>17</v>
      </c>
      <c r="C60" s="42" t="s">
        <v>22</v>
      </c>
      <c r="D60" s="44">
        <v>6.754966887417219E-3</v>
      </c>
      <c r="E60" s="33">
        <v>85</v>
      </c>
      <c r="F60" s="34">
        <v>70</v>
      </c>
      <c r="G60" s="35">
        <f t="shared" si="1"/>
        <v>5950</v>
      </c>
    </row>
    <row r="61" spans="1:7" x14ac:dyDescent="0.25">
      <c r="A61" s="42" t="s">
        <v>74</v>
      </c>
      <c r="B61" s="42" t="s">
        <v>17</v>
      </c>
      <c r="C61" s="42" t="s">
        <v>21</v>
      </c>
      <c r="D61" s="44">
        <v>6.8609271523178807E-3</v>
      </c>
      <c r="E61" s="33">
        <v>87</v>
      </c>
      <c r="F61" s="34">
        <v>120</v>
      </c>
      <c r="G61" s="35">
        <f t="shared" si="1"/>
        <v>10440</v>
      </c>
    </row>
    <row r="62" spans="1:7" x14ac:dyDescent="0.25">
      <c r="A62" s="42" t="s">
        <v>60</v>
      </c>
      <c r="B62" s="42" t="s">
        <v>16</v>
      </c>
      <c r="C62" s="42" t="s">
        <v>22</v>
      </c>
      <c r="D62" s="44">
        <v>6.913907284768212E-3</v>
      </c>
      <c r="E62" s="33">
        <v>87</v>
      </c>
      <c r="F62" s="34">
        <v>55</v>
      </c>
      <c r="G62" s="35">
        <f t="shared" si="1"/>
        <v>4785</v>
      </c>
    </row>
    <row r="63" spans="1:7" x14ac:dyDescent="0.25">
      <c r="A63" s="42" t="s">
        <v>36</v>
      </c>
      <c r="B63" s="42" t="s">
        <v>16</v>
      </c>
      <c r="C63" s="42" t="s">
        <v>22</v>
      </c>
      <c r="D63" s="44">
        <v>7.0198675496688746E-3</v>
      </c>
      <c r="E63" s="33">
        <v>88</v>
      </c>
      <c r="F63" s="34">
        <v>55</v>
      </c>
      <c r="G63" s="35">
        <f t="shared" si="1"/>
        <v>4840</v>
      </c>
    </row>
    <row r="64" spans="1:7" x14ac:dyDescent="0.25">
      <c r="A64" s="42" t="s">
        <v>42</v>
      </c>
      <c r="B64" s="42" t="s">
        <v>16</v>
      </c>
      <c r="C64" s="42" t="s">
        <v>22</v>
      </c>
      <c r="D64" s="44">
        <v>7.152317880794702E-3</v>
      </c>
      <c r="E64" s="33">
        <v>90</v>
      </c>
      <c r="F64" s="34">
        <v>50</v>
      </c>
      <c r="G64" s="35">
        <f t="shared" si="1"/>
        <v>4500</v>
      </c>
    </row>
    <row r="65" spans="1:7" x14ac:dyDescent="0.25">
      <c r="A65" s="42" t="s">
        <v>98</v>
      </c>
      <c r="B65" s="42" t="s">
        <v>18</v>
      </c>
      <c r="C65" s="42" t="s">
        <v>21</v>
      </c>
      <c r="D65" s="44">
        <v>7.2847682119205302E-3</v>
      </c>
      <c r="E65" s="33">
        <v>92</v>
      </c>
      <c r="F65" s="34">
        <v>120</v>
      </c>
      <c r="G65" s="35">
        <f t="shared" si="1"/>
        <v>11040</v>
      </c>
    </row>
    <row r="66" spans="1:7" x14ac:dyDescent="0.25">
      <c r="A66" s="42" t="s">
        <v>67</v>
      </c>
      <c r="B66" s="42" t="s">
        <v>17</v>
      </c>
      <c r="C66" s="42" t="s">
        <v>21</v>
      </c>
      <c r="D66" s="44">
        <v>8.1589403973509941E-3</v>
      </c>
      <c r="E66" s="33">
        <v>102</v>
      </c>
      <c r="F66" s="34">
        <v>120</v>
      </c>
      <c r="G66" s="35">
        <f t="shared" si="1"/>
        <v>12240</v>
      </c>
    </row>
    <row r="67" spans="1:7" x14ac:dyDescent="0.25">
      <c r="A67" s="42" t="s">
        <v>92</v>
      </c>
      <c r="B67" s="42" t="s">
        <v>18</v>
      </c>
      <c r="C67" s="42" t="s">
        <v>21</v>
      </c>
      <c r="D67" s="44">
        <v>8.3443708609271527E-3</v>
      </c>
      <c r="E67" s="33">
        <v>105</v>
      </c>
      <c r="F67" s="34">
        <v>80</v>
      </c>
      <c r="G67" s="35">
        <f t="shared" si="1"/>
        <v>8400</v>
      </c>
    </row>
    <row r="68" spans="1:7" x14ac:dyDescent="0.25">
      <c r="A68" s="42" t="s">
        <v>76</v>
      </c>
      <c r="B68" s="42" t="s">
        <v>17</v>
      </c>
      <c r="C68" s="42" t="s">
        <v>21</v>
      </c>
      <c r="D68" s="44">
        <v>8.9006622516556288E-3</v>
      </c>
      <c r="E68" s="33">
        <v>112</v>
      </c>
      <c r="F68" s="34">
        <v>120</v>
      </c>
      <c r="G68" s="35">
        <f t="shared" si="1"/>
        <v>13440</v>
      </c>
    </row>
    <row r="69" spans="1:7" x14ac:dyDescent="0.25">
      <c r="A69" s="42" t="s">
        <v>124</v>
      </c>
      <c r="B69" s="42" t="s">
        <v>19</v>
      </c>
      <c r="C69" s="42" t="s">
        <v>22</v>
      </c>
      <c r="D69" s="44">
        <v>9.1390728476821188E-3</v>
      </c>
      <c r="E69" s="33">
        <v>115</v>
      </c>
      <c r="F69" s="34">
        <v>65</v>
      </c>
      <c r="G69" s="35">
        <f t="shared" si="1"/>
        <v>7475</v>
      </c>
    </row>
    <row r="70" spans="1:7" x14ac:dyDescent="0.25">
      <c r="A70" s="42" t="s">
        <v>41</v>
      </c>
      <c r="B70" s="42" t="s">
        <v>16</v>
      </c>
      <c r="C70" s="42" t="s">
        <v>22</v>
      </c>
      <c r="D70" s="44">
        <v>9.5364238410596026E-3</v>
      </c>
      <c r="E70" s="33">
        <v>120</v>
      </c>
      <c r="F70" s="34">
        <v>50</v>
      </c>
      <c r="G70" s="35">
        <f t="shared" ref="G70:G105" si="2">F70*E70</f>
        <v>6000</v>
      </c>
    </row>
    <row r="71" spans="1:7" x14ac:dyDescent="0.25">
      <c r="A71" s="42" t="s">
        <v>72</v>
      </c>
      <c r="B71" s="42" t="s">
        <v>17</v>
      </c>
      <c r="C71" s="42" t="s">
        <v>21</v>
      </c>
      <c r="D71" s="44">
        <v>9.6953642384105965E-3</v>
      </c>
      <c r="E71" s="33">
        <v>122</v>
      </c>
      <c r="F71" s="34">
        <v>130</v>
      </c>
      <c r="G71" s="35">
        <f t="shared" si="2"/>
        <v>15860</v>
      </c>
    </row>
    <row r="72" spans="1:7" x14ac:dyDescent="0.25">
      <c r="A72" s="42" t="s">
        <v>39</v>
      </c>
      <c r="B72" s="42" t="s">
        <v>16</v>
      </c>
      <c r="C72" s="42" t="s">
        <v>22</v>
      </c>
      <c r="D72" s="44">
        <v>9.7483443708609278E-3</v>
      </c>
      <c r="E72" s="33">
        <v>123</v>
      </c>
      <c r="F72" s="34">
        <v>55</v>
      </c>
      <c r="G72" s="35">
        <f t="shared" si="2"/>
        <v>6765</v>
      </c>
    </row>
    <row r="73" spans="1:7" x14ac:dyDescent="0.25">
      <c r="A73" s="42" t="s">
        <v>31</v>
      </c>
      <c r="B73" s="42" t="s">
        <v>16</v>
      </c>
      <c r="C73" s="42" t="s">
        <v>22</v>
      </c>
      <c r="D73" s="44">
        <v>9.90728476821192E-3</v>
      </c>
      <c r="E73" s="33">
        <v>125</v>
      </c>
      <c r="F73" s="34">
        <v>50</v>
      </c>
      <c r="G73" s="35">
        <f t="shared" si="2"/>
        <v>6250</v>
      </c>
    </row>
    <row r="74" spans="1:7" x14ac:dyDescent="0.25">
      <c r="A74" s="42" t="s">
        <v>32</v>
      </c>
      <c r="B74" s="42" t="s">
        <v>16</v>
      </c>
      <c r="C74" s="42" t="s">
        <v>22</v>
      </c>
      <c r="D74" s="44">
        <v>9.9337748344370865E-3</v>
      </c>
      <c r="E74" s="33">
        <v>125</v>
      </c>
      <c r="F74" s="34">
        <v>50</v>
      </c>
      <c r="G74" s="35">
        <f t="shared" si="2"/>
        <v>6250</v>
      </c>
    </row>
    <row r="75" spans="1:7" x14ac:dyDescent="0.25">
      <c r="A75" s="42" t="s">
        <v>43</v>
      </c>
      <c r="B75" s="42" t="s">
        <v>16</v>
      </c>
      <c r="C75" s="42" t="s">
        <v>22</v>
      </c>
      <c r="D75" s="44">
        <v>1.0728476821192053E-2</v>
      </c>
      <c r="E75" s="33">
        <v>135</v>
      </c>
      <c r="F75" s="34">
        <v>50</v>
      </c>
      <c r="G75" s="35">
        <f t="shared" si="2"/>
        <v>6750</v>
      </c>
    </row>
    <row r="76" spans="1:7" x14ac:dyDescent="0.25">
      <c r="A76" s="42" t="s">
        <v>81</v>
      </c>
      <c r="B76" s="42" t="s">
        <v>17</v>
      </c>
      <c r="C76" s="42" t="s">
        <v>22</v>
      </c>
      <c r="D76" s="44">
        <v>1.152317880794702E-2</v>
      </c>
      <c r="E76" s="33">
        <v>145</v>
      </c>
      <c r="F76" s="34">
        <v>70</v>
      </c>
      <c r="G76" s="35">
        <f t="shared" si="2"/>
        <v>10150</v>
      </c>
    </row>
    <row r="77" spans="1:7" x14ac:dyDescent="0.25">
      <c r="A77" s="42" t="s">
        <v>83</v>
      </c>
      <c r="B77" s="42" t="s">
        <v>17</v>
      </c>
      <c r="C77" s="42" t="s">
        <v>22</v>
      </c>
      <c r="D77" s="44">
        <v>1.1920529801324504E-2</v>
      </c>
      <c r="E77" s="33">
        <v>150</v>
      </c>
      <c r="F77" s="34">
        <v>70</v>
      </c>
      <c r="G77" s="35">
        <f t="shared" si="2"/>
        <v>10500</v>
      </c>
    </row>
    <row r="78" spans="1:7" x14ac:dyDescent="0.25">
      <c r="A78" s="42" t="s">
        <v>113</v>
      </c>
      <c r="B78" s="42" t="s">
        <v>19</v>
      </c>
      <c r="C78" s="42" t="s">
        <v>21</v>
      </c>
      <c r="D78" s="44">
        <v>1.2185430463576159E-2</v>
      </c>
      <c r="E78" s="33">
        <v>153</v>
      </c>
      <c r="F78" s="34">
        <v>120</v>
      </c>
      <c r="G78" s="35">
        <f t="shared" si="2"/>
        <v>18360</v>
      </c>
    </row>
    <row r="79" spans="1:7" x14ac:dyDescent="0.25">
      <c r="A79" s="42" t="s">
        <v>118</v>
      </c>
      <c r="B79" s="42" t="s">
        <v>19</v>
      </c>
      <c r="C79" s="42" t="s">
        <v>21</v>
      </c>
      <c r="D79" s="44">
        <v>1.2211920529801324E-2</v>
      </c>
      <c r="E79" s="33">
        <v>153</v>
      </c>
      <c r="F79" s="34">
        <v>100</v>
      </c>
      <c r="G79" s="35">
        <f t="shared" si="2"/>
        <v>15300</v>
      </c>
    </row>
    <row r="80" spans="1:7" x14ac:dyDescent="0.25">
      <c r="A80" s="42" t="s">
        <v>103</v>
      </c>
      <c r="B80" s="42" t="s">
        <v>18</v>
      </c>
      <c r="C80" s="42" t="s">
        <v>21</v>
      </c>
      <c r="D80" s="44">
        <v>1.2662251655629139E-2</v>
      </c>
      <c r="E80" s="33">
        <v>160</v>
      </c>
      <c r="F80" s="34">
        <v>120</v>
      </c>
      <c r="G80" s="35">
        <f t="shared" si="2"/>
        <v>19200</v>
      </c>
    </row>
    <row r="81" spans="1:7" x14ac:dyDescent="0.25">
      <c r="A81" s="42" t="s">
        <v>104</v>
      </c>
      <c r="B81" s="42" t="s">
        <v>18</v>
      </c>
      <c r="C81" s="42" t="s">
        <v>21</v>
      </c>
      <c r="D81" s="44">
        <v>1.3006622516556291E-2</v>
      </c>
      <c r="E81" s="33">
        <v>163</v>
      </c>
      <c r="F81" s="34">
        <v>120</v>
      </c>
      <c r="G81" s="35">
        <f t="shared" si="2"/>
        <v>19560</v>
      </c>
    </row>
    <row r="82" spans="1:7" x14ac:dyDescent="0.25">
      <c r="A82" s="42" t="s">
        <v>27</v>
      </c>
      <c r="B82" s="42" t="s">
        <v>16</v>
      </c>
      <c r="C82" s="42" t="s">
        <v>21</v>
      </c>
      <c r="D82" s="44">
        <v>1.3033112582781456E-2</v>
      </c>
      <c r="E82" s="33">
        <v>164</v>
      </c>
      <c r="F82" s="34">
        <v>50</v>
      </c>
      <c r="G82" s="35">
        <f t="shared" si="2"/>
        <v>8200</v>
      </c>
    </row>
    <row r="83" spans="1:7" x14ac:dyDescent="0.25">
      <c r="A83" s="42" t="s">
        <v>97</v>
      </c>
      <c r="B83" s="42" t="s">
        <v>18</v>
      </c>
      <c r="C83" s="42" t="s">
        <v>21</v>
      </c>
      <c r="D83" s="44">
        <v>1.3642384105960265E-2</v>
      </c>
      <c r="E83" s="33">
        <v>171</v>
      </c>
      <c r="F83" s="34">
        <v>120</v>
      </c>
      <c r="G83" s="35">
        <f t="shared" si="2"/>
        <v>20520</v>
      </c>
    </row>
    <row r="84" spans="1:7" x14ac:dyDescent="0.25">
      <c r="A84" s="42" t="s">
        <v>73</v>
      </c>
      <c r="B84" s="42" t="s">
        <v>17</v>
      </c>
      <c r="C84" s="42" t="s">
        <v>21</v>
      </c>
      <c r="D84" s="44">
        <v>1.4092715231788079E-2</v>
      </c>
      <c r="E84" s="33">
        <v>177</v>
      </c>
      <c r="F84" s="34">
        <v>130</v>
      </c>
      <c r="G84" s="35">
        <f t="shared" si="2"/>
        <v>23010</v>
      </c>
    </row>
    <row r="85" spans="1:7" x14ac:dyDescent="0.25">
      <c r="A85" s="42" t="s">
        <v>59</v>
      </c>
      <c r="B85" s="42" t="s">
        <v>16</v>
      </c>
      <c r="C85" s="42" t="s">
        <v>22</v>
      </c>
      <c r="D85" s="44">
        <v>1.4437086092715231E-2</v>
      </c>
      <c r="E85" s="33">
        <v>181</v>
      </c>
      <c r="F85" s="34">
        <v>55</v>
      </c>
      <c r="G85" s="35">
        <f t="shared" si="2"/>
        <v>9955</v>
      </c>
    </row>
    <row r="86" spans="1:7" x14ac:dyDescent="0.25">
      <c r="A86" s="42" t="s">
        <v>70</v>
      </c>
      <c r="B86" s="42" t="s">
        <v>17</v>
      </c>
      <c r="C86" s="42" t="s">
        <v>21</v>
      </c>
      <c r="D86" s="44">
        <v>1.4596026490066225E-2</v>
      </c>
      <c r="E86" s="33">
        <v>183</v>
      </c>
      <c r="F86" s="34">
        <v>130</v>
      </c>
      <c r="G86" s="35">
        <f t="shared" si="2"/>
        <v>23790</v>
      </c>
    </row>
    <row r="87" spans="1:7" x14ac:dyDescent="0.25">
      <c r="A87" s="42" t="s">
        <v>111</v>
      </c>
      <c r="B87" s="42" t="s">
        <v>19</v>
      </c>
      <c r="C87" s="42" t="s">
        <v>21</v>
      </c>
      <c r="D87" s="44">
        <v>1.5152317880794701E-2</v>
      </c>
      <c r="E87" s="33">
        <v>190</v>
      </c>
      <c r="F87" s="34">
        <v>100</v>
      </c>
      <c r="G87" s="35">
        <f t="shared" si="2"/>
        <v>19000</v>
      </c>
    </row>
    <row r="88" spans="1:7" x14ac:dyDescent="0.25">
      <c r="A88" s="42" t="s">
        <v>96</v>
      </c>
      <c r="B88" s="42" t="s">
        <v>18</v>
      </c>
      <c r="C88" s="42" t="s">
        <v>21</v>
      </c>
      <c r="D88" s="44">
        <v>1.652980132450331E-2</v>
      </c>
      <c r="E88" s="33">
        <v>208</v>
      </c>
      <c r="F88" s="34">
        <v>120</v>
      </c>
      <c r="G88" s="35">
        <f t="shared" si="2"/>
        <v>24960</v>
      </c>
    </row>
    <row r="89" spans="1:7" x14ac:dyDescent="0.25">
      <c r="A89" s="42" t="s">
        <v>121</v>
      </c>
      <c r="B89" s="42" t="s">
        <v>19</v>
      </c>
      <c r="C89" s="42" t="s">
        <v>21</v>
      </c>
      <c r="D89" s="44">
        <v>1.7165562913907285E-2</v>
      </c>
      <c r="E89" s="33">
        <v>216</v>
      </c>
      <c r="F89" s="34">
        <v>100</v>
      </c>
      <c r="G89" s="35">
        <f t="shared" si="2"/>
        <v>21600</v>
      </c>
    </row>
    <row r="90" spans="1:7" x14ac:dyDescent="0.25">
      <c r="A90" s="42" t="s">
        <v>117</v>
      </c>
      <c r="B90" s="42" t="s">
        <v>19</v>
      </c>
      <c r="C90" s="42" t="s">
        <v>21</v>
      </c>
      <c r="D90" s="44">
        <v>1.8569536423841061E-2</v>
      </c>
      <c r="E90" s="33">
        <v>233</v>
      </c>
      <c r="F90" s="34">
        <v>100</v>
      </c>
      <c r="G90" s="35">
        <f t="shared" si="2"/>
        <v>23300</v>
      </c>
    </row>
    <row r="91" spans="1:7" x14ac:dyDescent="0.25">
      <c r="A91" s="42" t="s">
        <v>89</v>
      </c>
      <c r="B91" s="42" t="s">
        <v>18</v>
      </c>
      <c r="C91" s="42" t="s">
        <v>21</v>
      </c>
      <c r="D91" s="44">
        <v>1.9258278145695366E-2</v>
      </c>
      <c r="E91" s="33">
        <v>242</v>
      </c>
      <c r="F91" s="34">
        <v>80</v>
      </c>
      <c r="G91" s="35">
        <f t="shared" si="2"/>
        <v>19360</v>
      </c>
    </row>
    <row r="92" spans="1:7" x14ac:dyDescent="0.25">
      <c r="A92" s="42" t="s">
        <v>122</v>
      </c>
      <c r="B92" s="42" t="s">
        <v>19</v>
      </c>
      <c r="C92" s="42" t="s">
        <v>21</v>
      </c>
      <c r="D92" s="44">
        <v>2.0185430463576157E-2</v>
      </c>
      <c r="E92" s="33">
        <v>254</v>
      </c>
      <c r="F92" s="34">
        <v>100</v>
      </c>
      <c r="G92" s="35">
        <f t="shared" si="2"/>
        <v>25400</v>
      </c>
    </row>
    <row r="93" spans="1:7" x14ac:dyDescent="0.25">
      <c r="A93" s="42" t="s">
        <v>109</v>
      </c>
      <c r="B93" s="42" t="s">
        <v>19</v>
      </c>
      <c r="C93" s="42" t="s">
        <v>21</v>
      </c>
      <c r="D93" s="44">
        <v>2.1456953642384105E-2</v>
      </c>
      <c r="E93" s="33">
        <v>270</v>
      </c>
      <c r="F93" s="34">
        <v>130</v>
      </c>
      <c r="G93" s="35">
        <f t="shared" si="2"/>
        <v>35100</v>
      </c>
    </row>
    <row r="94" spans="1:7" x14ac:dyDescent="0.25">
      <c r="A94" s="42" t="s">
        <v>75</v>
      </c>
      <c r="B94" s="42" t="s">
        <v>17</v>
      </c>
      <c r="C94" s="42" t="s">
        <v>21</v>
      </c>
      <c r="D94" s="44">
        <v>2.166887417218543E-2</v>
      </c>
      <c r="E94" s="33">
        <v>273</v>
      </c>
      <c r="F94" s="34">
        <v>120</v>
      </c>
      <c r="G94" s="35">
        <f t="shared" si="2"/>
        <v>32760</v>
      </c>
    </row>
    <row r="95" spans="1:7" x14ac:dyDescent="0.25">
      <c r="A95" s="42" t="s">
        <v>115</v>
      </c>
      <c r="B95" s="42" t="s">
        <v>19</v>
      </c>
      <c r="C95" s="42" t="s">
        <v>21</v>
      </c>
      <c r="D95" s="44">
        <v>2.2516556291390728E-2</v>
      </c>
      <c r="E95" s="33">
        <v>284</v>
      </c>
      <c r="F95" s="34">
        <v>120</v>
      </c>
      <c r="G95" s="35">
        <f t="shared" si="2"/>
        <v>34080</v>
      </c>
    </row>
    <row r="96" spans="1:7" x14ac:dyDescent="0.25">
      <c r="A96" s="42" t="s">
        <v>61</v>
      </c>
      <c r="B96" s="42" t="s">
        <v>17</v>
      </c>
      <c r="C96" s="42" t="s">
        <v>21</v>
      </c>
      <c r="D96" s="44">
        <v>2.423841059602649E-2</v>
      </c>
      <c r="E96" s="33">
        <v>305</v>
      </c>
      <c r="F96" s="34">
        <v>120</v>
      </c>
      <c r="G96" s="35">
        <f t="shared" si="2"/>
        <v>36600</v>
      </c>
    </row>
    <row r="97" spans="1:7" x14ac:dyDescent="0.25">
      <c r="A97" s="42" t="s">
        <v>112</v>
      </c>
      <c r="B97" s="42" t="s">
        <v>19</v>
      </c>
      <c r="C97" s="42" t="s">
        <v>21</v>
      </c>
      <c r="D97" s="44">
        <v>2.4344370860927153E-2</v>
      </c>
      <c r="E97" s="33">
        <v>306</v>
      </c>
      <c r="F97" s="34">
        <v>100</v>
      </c>
      <c r="G97" s="35">
        <f t="shared" si="2"/>
        <v>30600</v>
      </c>
    </row>
    <row r="98" spans="1:7" x14ac:dyDescent="0.25">
      <c r="A98" s="42" t="s">
        <v>119</v>
      </c>
      <c r="B98" s="42" t="s">
        <v>19</v>
      </c>
      <c r="C98" s="42" t="s">
        <v>21</v>
      </c>
      <c r="D98" s="44">
        <v>2.4423841059602647E-2</v>
      </c>
      <c r="E98" s="33">
        <v>307</v>
      </c>
      <c r="F98" s="34">
        <v>80</v>
      </c>
      <c r="G98" s="35">
        <f t="shared" si="2"/>
        <v>24560</v>
      </c>
    </row>
    <row r="99" spans="1:7" x14ac:dyDescent="0.25">
      <c r="A99" s="42" t="s">
        <v>102</v>
      </c>
      <c r="B99" s="42" t="s">
        <v>18</v>
      </c>
      <c r="C99" s="42" t="s">
        <v>21</v>
      </c>
      <c r="D99" s="44">
        <v>2.4609271523178808E-2</v>
      </c>
      <c r="E99" s="33">
        <v>310</v>
      </c>
      <c r="F99" s="34">
        <v>120</v>
      </c>
      <c r="G99" s="35">
        <f t="shared" si="2"/>
        <v>37200</v>
      </c>
    </row>
    <row r="100" spans="1:7" x14ac:dyDescent="0.25">
      <c r="A100" s="42" t="s">
        <v>120</v>
      </c>
      <c r="B100" s="42" t="s">
        <v>19</v>
      </c>
      <c r="C100" s="42" t="s">
        <v>21</v>
      </c>
      <c r="D100" s="44">
        <v>2.5271523178807948E-2</v>
      </c>
      <c r="E100" s="33">
        <v>318</v>
      </c>
      <c r="F100" s="34">
        <v>80</v>
      </c>
      <c r="G100" s="35">
        <f t="shared" si="2"/>
        <v>25440</v>
      </c>
    </row>
    <row r="101" spans="1:7" x14ac:dyDescent="0.25">
      <c r="A101" s="42" t="s">
        <v>114</v>
      </c>
      <c r="B101" s="42" t="s">
        <v>19</v>
      </c>
      <c r="C101" s="42" t="s">
        <v>21</v>
      </c>
      <c r="D101" s="44">
        <v>2.5377483443708611E-2</v>
      </c>
      <c r="E101" s="33">
        <v>320</v>
      </c>
      <c r="F101" s="34">
        <v>120</v>
      </c>
      <c r="G101" s="35">
        <f t="shared" si="2"/>
        <v>38400</v>
      </c>
    </row>
    <row r="102" spans="1:7" x14ac:dyDescent="0.25">
      <c r="A102" s="42" t="s">
        <v>85</v>
      </c>
      <c r="B102" s="42" t="s">
        <v>18</v>
      </c>
      <c r="C102" s="42" t="s">
        <v>21</v>
      </c>
      <c r="D102" s="44">
        <v>2.7284768211920531E-2</v>
      </c>
      <c r="E102" s="33">
        <v>344</v>
      </c>
      <c r="F102" s="34">
        <v>120</v>
      </c>
      <c r="G102" s="35">
        <f t="shared" si="2"/>
        <v>41280</v>
      </c>
    </row>
    <row r="103" spans="1:7" x14ac:dyDescent="0.25">
      <c r="A103" s="42" t="s">
        <v>87</v>
      </c>
      <c r="B103" s="42" t="s">
        <v>18</v>
      </c>
      <c r="C103" s="42" t="s">
        <v>21</v>
      </c>
      <c r="D103" s="44">
        <v>3.7192052980132451E-2</v>
      </c>
      <c r="E103" s="33">
        <v>468</v>
      </c>
      <c r="F103" s="34">
        <v>120</v>
      </c>
      <c r="G103" s="35">
        <f t="shared" si="2"/>
        <v>56160</v>
      </c>
    </row>
    <row r="104" spans="1:7" x14ac:dyDescent="0.25">
      <c r="A104" s="42" t="s">
        <v>110</v>
      </c>
      <c r="B104" s="42" t="s">
        <v>19</v>
      </c>
      <c r="C104" s="42" t="s">
        <v>21</v>
      </c>
      <c r="D104" s="44">
        <v>3.8781456953642386E-2</v>
      </c>
      <c r="E104" s="33">
        <v>488</v>
      </c>
      <c r="F104" s="34">
        <v>130</v>
      </c>
      <c r="G104" s="35">
        <f t="shared" si="2"/>
        <v>63440</v>
      </c>
    </row>
    <row r="105" spans="1:7" x14ac:dyDescent="0.25">
      <c r="A105" s="42" t="s">
        <v>86</v>
      </c>
      <c r="B105" s="42" t="s">
        <v>18</v>
      </c>
      <c r="C105" s="42" t="s">
        <v>21</v>
      </c>
      <c r="D105" s="44">
        <v>8.0052980132450324E-2</v>
      </c>
      <c r="E105" s="33">
        <v>1008</v>
      </c>
      <c r="F105" s="34">
        <v>120</v>
      </c>
      <c r="G105" s="35">
        <f t="shared" si="2"/>
        <v>120960</v>
      </c>
    </row>
  </sheetData>
  <mergeCells count="1">
    <mergeCell ref="A1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workbookViewId="0">
      <selection activeCell="M12" sqref="M12"/>
    </sheetView>
  </sheetViews>
  <sheetFormatPr defaultRowHeight="15" x14ac:dyDescent="0.25"/>
  <cols>
    <col min="1" max="3" width="18.5703125" style="42" customWidth="1"/>
    <col min="4" max="4" width="18.5703125" style="44" customWidth="1"/>
    <col min="5" max="5" width="11.28515625" style="42" customWidth="1"/>
    <col min="7" max="7" width="14" style="30" bestFit="1" customWidth="1"/>
  </cols>
  <sheetData>
    <row r="1" spans="1:7" ht="19.5" customHeight="1" x14ac:dyDescent="0.25">
      <c r="A1" s="68"/>
      <c r="B1" s="68"/>
      <c r="C1" s="68"/>
      <c r="D1" s="68"/>
    </row>
    <row r="2" spans="1:7" ht="19.5" customHeight="1" x14ac:dyDescent="0.25">
      <c r="A2" s="68"/>
      <c r="B2" s="68"/>
      <c r="C2" s="68"/>
      <c r="D2" s="68"/>
      <c r="E2" s="41"/>
    </row>
    <row r="3" spans="1:7" ht="19.5" customHeight="1" x14ac:dyDescent="0.25">
      <c r="A3" s="68"/>
      <c r="B3" s="68"/>
      <c r="C3" s="68"/>
      <c r="D3" s="68"/>
      <c r="E3" s="38">
        <f t="shared" ref="E3" si="0">SUM(E5:E105)</f>
        <v>12584</v>
      </c>
      <c r="F3" s="39">
        <f>G3/E3</f>
        <v>99.316989828353471</v>
      </c>
      <c r="G3" s="40">
        <f>SUM(G5:G105)</f>
        <v>1249805</v>
      </c>
    </row>
    <row r="4" spans="1:7" x14ac:dyDescent="0.25">
      <c r="A4" s="36" t="s">
        <v>131</v>
      </c>
      <c r="B4" s="36" t="s">
        <v>5</v>
      </c>
      <c r="C4" s="36" t="s">
        <v>130</v>
      </c>
      <c r="D4" s="43" t="s">
        <v>13</v>
      </c>
      <c r="E4" s="36" t="s">
        <v>133</v>
      </c>
      <c r="F4" s="36" t="s">
        <v>129</v>
      </c>
      <c r="G4" s="37" t="s">
        <v>15</v>
      </c>
    </row>
    <row r="5" spans="1:7" x14ac:dyDescent="0.25">
      <c r="A5" s="42" t="s">
        <v>30</v>
      </c>
      <c r="B5" s="42" t="s">
        <v>16</v>
      </c>
      <c r="C5" s="42" t="s">
        <v>22</v>
      </c>
      <c r="D5" s="44">
        <v>1.1920529801324503E-3</v>
      </c>
      <c r="E5" s="33">
        <v>15</v>
      </c>
      <c r="F5" s="34">
        <v>50</v>
      </c>
      <c r="G5" s="35">
        <f>F5*E5</f>
        <v>750</v>
      </c>
    </row>
    <row r="6" spans="1:7" x14ac:dyDescent="0.25">
      <c r="A6" s="42" t="s">
        <v>66</v>
      </c>
      <c r="B6" s="42" t="s">
        <v>17</v>
      </c>
      <c r="C6" s="42" t="s">
        <v>21</v>
      </c>
      <c r="D6" s="44">
        <v>1.456953642384106E-3</v>
      </c>
      <c r="E6" s="33">
        <v>19</v>
      </c>
      <c r="F6" s="34">
        <v>120</v>
      </c>
      <c r="G6" s="35">
        <f t="shared" ref="G6:G69" si="1">F6*E6</f>
        <v>2280</v>
      </c>
    </row>
    <row r="7" spans="1:7" x14ac:dyDescent="0.25">
      <c r="A7" s="42" t="s">
        <v>29</v>
      </c>
      <c r="B7" s="42" t="s">
        <v>16</v>
      </c>
      <c r="C7" s="42" t="s">
        <v>22</v>
      </c>
      <c r="D7" s="44">
        <v>1.5894039735099338E-3</v>
      </c>
      <c r="E7" s="33">
        <v>20</v>
      </c>
      <c r="F7" s="34">
        <v>50</v>
      </c>
      <c r="G7" s="35">
        <f t="shared" si="1"/>
        <v>1000</v>
      </c>
    </row>
    <row r="8" spans="1:7" x14ac:dyDescent="0.25">
      <c r="A8" s="42" t="s">
        <v>82</v>
      </c>
      <c r="B8" s="42" t="s">
        <v>17</v>
      </c>
      <c r="C8" s="42" t="s">
        <v>22</v>
      </c>
      <c r="D8" s="44">
        <v>1.9867549668874172E-3</v>
      </c>
      <c r="E8" s="33">
        <v>25</v>
      </c>
      <c r="F8" s="34">
        <v>70</v>
      </c>
      <c r="G8" s="35">
        <f t="shared" si="1"/>
        <v>1750</v>
      </c>
    </row>
    <row r="9" spans="1:7" x14ac:dyDescent="0.25">
      <c r="A9" s="42" t="s">
        <v>78</v>
      </c>
      <c r="B9" s="42" t="s">
        <v>17</v>
      </c>
      <c r="C9" s="42" t="s">
        <v>22</v>
      </c>
      <c r="D9" s="44">
        <v>2.3841059602649007E-3</v>
      </c>
      <c r="E9" s="33">
        <v>30</v>
      </c>
      <c r="F9" s="34">
        <v>70</v>
      </c>
      <c r="G9" s="35">
        <f t="shared" si="1"/>
        <v>2100</v>
      </c>
    </row>
    <row r="10" spans="1:7" x14ac:dyDescent="0.25">
      <c r="A10" s="42" t="s">
        <v>80</v>
      </c>
      <c r="B10" s="42" t="s">
        <v>17</v>
      </c>
      <c r="C10" s="42" t="s">
        <v>22</v>
      </c>
      <c r="D10" s="44">
        <v>2.3841059602649007E-3</v>
      </c>
      <c r="E10" s="33">
        <v>30</v>
      </c>
      <c r="F10" s="34">
        <v>70</v>
      </c>
      <c r="G10" s="35">
        <f t="shared" si="1"/>
        <v>2100</v>
      </c>
    </row>
    <row r="11" spans="1:7" x14ac:dyDescent="0.25">
      <c r="A11" s="42" t="s">
        <v>116</v>
      </c>
      <c r="B11" s="42" t="s">
        <v>19</v>
      </c>
      <c r="C11" s="42" t="s">
        <v>21</v>
      </c>
      <c r="D11" s="44">
        <v>2.3841059602649007E-3</v>
      </c>
      <c r="E11" s="33">
        <v>30</v>
      </c>
      <c r="F11" s="34">
        <v>70</v>
      </c>
      <c r="G11" s="35">
        <f t="shared" si="1"/>
        <v>2100</v>
      </c>
    </row>
    <row r="12" spans="1:7" x14ac:dyDescent="0.25">
      <c r="A12" s="42">
        <v>17473565063</v>
      </c>
      <c r="B12" s="42" t="s">
        <v>18</v>
      </c>
      <c r="C12" s="42" t="s">
        <v>21</v>
      </c>
      <c r="D12" s="44">
        <v>2.4900662251655628E-3</v>
      </c>
      <c r="E12" s="33">
        <v>31</v>
      </c>
      <c r="F12" s="34">
        <v>180</v>
      </c>
      <c r="G12" s="35">
        <f t="shared" si="1"/>
        <v>5580</v>
      </c>
    </row>
    <row r="13" spans="1:7" x14ac:dyDescent="0.25">
      <c r="A13" s="42" t="s">
        <v>88</v>
      </c>
      <c r="B13" s="42" t="s">
        <v>18</v>
      </c>
      <c r="C13" s="42" t="s">
        <v>21</v>
      </c>
      <c r="D13" s="44">
        <v>2.7284768211920528E-3</v>
      </c>
      <c r="E13" s="33">
        <v>34</v>
      </c>
      <c r="F13" s="34">
        <v>80</v>
      </c>
      <c r="G13" s="35">
        <f t="shared" si="1"/>
        <v>2720</v>
      </c>
    </row>
    <row r="14" spans="1:7" x14ac:dyDescent="0.25">
      <c r="A14" s="42" t="s">
        <v>38</v>
      </c>
      <c r="B14" s="42" t="s">
        <v>16</v>
      </c>
      <c r="C14" s="42" t="s">
        <v>22</v>
      </c>
      <c r="D14" s="44">
        <v>2.7814569536423841E-3</v>
      </c>
      <c r="E14" s="33">
        <v>35</v>
      </c>
      <c r="F14" s="34">
        <v>55</v>
      </c>
      <c r="G14" s="35">
        <f t="shared" si="1"/>
        <v>1925</v>
      </c>
    </row>
    <row r="15" spans="1:7" x14ac:dyDescent="0.25">
      <c r="A15" s="42" t="s">
        <v>77</v>
      </c>
      <c r="B15" s="42" t="s">
        <v>17</v>
      </c>
      <c r="C15" s="42" t="s">
        <v>21</v>
      </c>
      <c r="D15" s="44">
        <v>2.8344370860927154E-3</v>
      </c>
      <c r="E15" s="33">
        <v>37</v>
      </c>
      <c r="F15" s="34">
        <v>150</v>
      </c>
      <c r="G15" s="35">
        <f t="shared" si="1"/>
        <v>5550</v>
      </c>
    </row>
    <row r="16" spans="1:7" x14ac:dyDescent="0.25">
      <c r="A16" s="42" t="s">
        <v>64</v>
      </c>
      <c r="B16" s="42" t="s">
        <v>17</v>
      </c>
      <c r="C16" s="42" t="s">
        <v>21</v>
      </c>
      <c r="D16" s="44">
        <v>2.9668874172185432E-3</v>
      </c>
      <c r="E16" s="33">
        <v>38</v>
      </c>
      <c r="F16" s="34">
        <v>120</v>
      </c>
      <c r="G16" s="35">
        <f t="shared" si="1"/>
        <v>4560</v>
      </c>
    </row>
    <row r="17" spans="1:7" x14ac:dyDescent="0.25">
      <c r="A17" s="42" t="s">
        <v>71</v>
      </c>
      <c r="B17" s="42" t="s">
        <v>17</v>
      </c>
      <c r="C17" s="42" t="s">
        <v>21</v>
      </c>
      <c r="D17" s="44">
        <v>2.9668874172185432E-3</v>
      </c>
      <c r="E17" s="33">
        <v>37</v>
      </c>
      <c r="F17" s="34">
        <v>130</v>
      </c>
      <c r="G17" s="35">
        <f t="shared" si="1"/>
        <v>4810</v>
      </c>
    </row>
    <row r="18" spans="1:7" x14ac:dyDescent="0.25">
      <c r="A18" s="42" t="s">
        <v>49</v>
      </c>
      <c r="B18" s="42" t="s">
        <v>16</v>
      </c>
      <c r="C18" s="42" t="s">
        <v>22</v>
      </c>
      <c r="D18" s="44">
        <v>3.1523178807947019E-3</v>
      </c>
      <c r="E18" s="33">
        <v>40</v>
      </c>
      <c r="F18" s="34">
        <v>55</v>
      </c>
      <c r="G18" s="35">
        <f t="shared" si="1"/>
        <v>2200</v>
      </c>
    </row>
    <row r="19" spans="1:7" x14ac:dyDescent="0.25">
      <c r="A19" s="42" t="s">
        <v>28</v>
      </c>
      <c r="B19" s="42" t="s">
        <v>16</v>
      </c>
      <c r="C19" s="42" t="s">
        <v>22</v>
      </c>
      <c r="D19" s="44">
        <v>3.1788079470198675E-3</v>
      </c>
      <c r="E19" s="33">
        <v>40</v>
      </c>
      <c r="F19" s="34">
        <v>50</v>
      </c>
      <c r="G19" s="35">
        <f t="shared" si="1"/>
        <v>2000</v>
      </c>
    </row>
    <row r="20" spans="1:7" x14ac:dyDescent="0.25">
      <c r="A20" s="42" t="s">
        <v>45</v>
      </c>
      <c r="B20" s="42" t="s">
        <v>16</v>
      </c>
      <c r="C20" s="42" t="s">
        <v>22</v>
      </c>
      <c r="D20" s="44">
        <v>3.1788079470198675E-3</v>
      </c>
      <c r="E20" s="33">
        <v>40</v>
      </c>
      <c r="F20" s="34">
        <v>50</v>
      </c>
      <c r="G20" s="35">
        <f t="shared" si="1"/>
        <v>2000</v>
      </c>
    </row>
    <row r="21" spans="1:7" x14ac:dyDescent="0.25">
      <c r="A21" s="42" t="s">
        <v>125</v>
      </c>
      <c r="B21" s="42" t="s">
        <v>19</v>
      </c>
      <c r="C21" s="42" t="s">
        <v>22</v>
      </c>
      <c r="D21" s="44">
        <v>3.1788079470198675E-3</v>
      </c>
      <c r="E21" s="33">
        <v>40</v>
      </c>
      <c r="F21" s="34">
        <v>65</v>
      </c>
      <c r="G21" s="35">
        <f t="shared" si="1"/>
        <v>2600</v>
      </c>
    </row>
    <row r="22" spans="1:7" x14ac:dyDescent="0.25">
      <c r="A22" s="42" t="s">
        <v>65</v>
      </c>
      <c r="B22" s="42" t="s">
        <v>17</v>
      </c>
      <c r="C22" s="42" t="s">
        <v>21</v>
      </c>
      <c r="D22" s="44">
        <v>3.2052980132450332E-3</v>
      </c>
      <c r="E22" s="33">
        <v>41</v>
      </c>
      <c r="F22" s="34">
        <v>120</v>
      </c>
      <c r="G22" s="35">
        <f t="shared" si="1"/>
        <v>4920</v>
      </c>
    </row>
    <row r="23" spans="1:7" x14ac:dyDescent="0.25">
      <c r="A23" s="42" t="s">
        <v>99</v>
      </c>
      <c r="B23" s="42" t="s">
        <v>18</v>
      </c>
      <c r="C23" s="42" t="s">
        <v>21</v>
      </c>
      <c r="D23" s="44">
        <v>3.2052980132450332E-3</v>
      </c>
      <c r="E23" s="33">
        <v>41</v>
      </c>
      <c r="F23" s="34">
        <v>200</v>
      </c>
      <c r="G23" s="35">
        <f t="shared" si="1"/>
        <v>8200</v>
      </c>
    </row>
    <row r="24" spans="1:7" x14ac:dyDescent="0.25">
      <c r="A24" s="42" t="s">
        <v>62</v>
      </c>
      <c r="B24" s="42" t="s">
        <v>17</v>
      </c>
      <c r="C24" s="42" t="s">
        <v>21</v>
      </c>
      <c r="D24" s="44">
        <v>3.337748344370861E-3</v>
      </c>
      <c r="E24" s="33">
        <v>42</v>
      </c>
      <c r="F24" s="34">
        <v>120</v>
      </c>
      <c r="G24" s="35">
        <f t="shared" si="1"/>
        <v>5040</v>
      </c>
    </row>
    <row r="25" spans="1:7" x14ac:dyDescent="0.25">
      <c r="A25" s="42" t="s">
        <v>106</v>
      </c>
      <c r="B25" s="42" t="s">
        <v>19</v>
      </c>
      <c r="C25" s="42" t="s">
        <v>21</v>
      </c>
      <c r="D25" s="44">
        <v>3.3642384105960267E-3</v>
      </c>
      <c r="E25" s="33">
        <v>42</v>
      </c>
      <c r="F25" s="34">
        <v>130</v>
      </c>
      <c r="G25" s="35">
        <f t="shared" si="1"/>
        <v>5460</v>
      </c>
    </row>
    <row r="26" spans="1:7" x14ac:dyDescent="0.25">
      <c r="A26" s="42" t="s">
        <v>58</v>
      </c>
      <c r="B26" s="42" t="s">
        <v>16</v>
      </c>
      <c r="C26" s="42" t="s">
        <v>22</v>
      </c>
      <c r="D26" s="44">
        <v>3.4172185430463575E-3</v>
      </c>
      <c r="E26" s="33">
        <v>43</v>
      </c>
      <c r="F26" s="34">
        <v>55</v>
      </c>
      <c r="G26" s="35">
        <f t="shared" si="1"/>
        <v>2365</v>
      </c>
    </row>
    <row r="27" spans="1:7" x14ac:dyDescent="0.25">
      <c r="A27" s="42" t="s">
        <v>35</v>
      </c>
      <c r="B27" s="42" t="s">
        <v>16</v>
      </c>
      <c r="C27" s="42" t="s">
        <v>22</v>
      </c>
      <c r="D27" s="44">
        <v>3.576158940397351E-3</v>
      </c>
      <c r="E27" s="33">
        <v>45</v>
      </c>
      <c r="F27" s="34">
        <v>50</v>
      </c>
      <c r="G27" s="35">
        <f t="shared" si="1"/>
        <v>2250</v>
      </c>
    </row>
    <row r="28" spans="1:7" x14ac:dyDescent="0.25">
      <c r="A28" s="42" t="s">
        <v>123</v>
      </c>
      <c r="B28" s="42" t="s">
        <v>19</v>
      </c>
      <c r="C28" s="42" t="s">
        <v>22</v>
      </c>
      <c r="D28" s="44">
        <v>3.576158940397351E-3</v>
      </c>
      <c r="E28" s="33">
        <v>45</v>
      </c>
      <c r="F28" s="34">
        <v>65</v>
      </c>
      <c r="G28" s="35">
        <f t="shared" si="1"/>
        <v>2925</v>
      </c>
    </row>
    <row r="29" spans="1:7" x14ac:dyDescent="0.25">
      <c r="A29" s="42" t="s">
        <v>69</v>
      </c>
      <c r="B29" s="42" t="s">
        <v>17</v>
      </c>
      <c r="C29" s="42" t="s">
        <v>21</v>
      </c>
      <c r="D29" s="44">
        <v>3.6556291390728475E-3</v>
      </c>
      <c r="E29" s="33">
        <v>46</v>
      </c>
      <c r="F29" s="34">
        <v>130</v>
      </c>
      <c r="G29" s="35">
        <f t="shared" si="1"/>
        <v>5980</v>
      </c>
    </row>
    <row r="30" spans="1:7" x14ac:dyDescent="0.25">
      <c r="A30" s="42" t="s">
        <v>46</v>
      </c>
      <c r="B30" s="42" t="s">
        <v>16</v>
      </c>
      <c r="C30" s="42" t="s">
        <v>22</v>
      </c>
      <c r="D30" s="44">
        <v>3.7086092715231788E-3</v>
      </c>
      <c r="E30" s="33">
        <v>47</v>
      </c>
      <c r="F30" s="34">
        <v>45</v>
      </c>
      <c r="G30" s="35">
        <f t="shared" si="1"/>
        <v>2115</v>
      </c>
    </row>
    <row r="31" spans="1:7" x14ac:dyDescent="0.25">
      <c r="A31" s="42">
        <v>17673120006</v>
      </c>
      <c r="B31" s="42" t="s">
        <v>17</v>
      </c>
      <c r="C31" s="42" t="s">
        <v>21</v>
      </c>
      <c r="D31" s="44">
        <v>3.7615894039735101E-3</v>
      </c>
      <c r="E31" s="33">
        <v>47</v>
      </c>
      <c r="F31" s="34">
        <v>100</v>
      </c>
      <c r="G31" s="35">
        <f t="shared" si="1"/>
        <v>4700</v>
      </c>
    </row>
    <row r="32" spans="1:7" x14ac:dyDescent="0.25">
      <c r="A32" s="42" t="s">
        <v>56</v>
      </c>
      <c r="B32" s="42" t="s">
        <v>16</v>
      </c>
      <c r="C32" s="42" t="s">
        <v>22</v>
      </c>
      <c r="D32" s="44">
        <v>3.814569536423841E-3</v>
      </c>
      <c r="E32" s="33">
        <v>48</v>
      </c>
      <c r="F32" s="34">
        <v>55</v>
      </c>
      <c r="G32" s="35">
        <f t="shared" si="1"/>
        <v>2640</v>
      </c>
    </row>
    <row r="33" spans="1:7" x14ac:dyDescent="0.25">
      <c r="A33" s="42" t="s">
        <v>100</v>
      </c>
      <c r="B33" s="42" t="s">
        <v>18</v>
      </c>
      <c r="C33" s="42" t="s">
        <v>21</v>
      </c>
      <c r="D33" s="44">
        <v>3.8675496688741723E-3</v>
      </c>
      <c r="E33" s="33">
        <v>48</v>
      </c>
      <c r="F33" s="34">
        <v>200</v>
      </c>
      <c r="G33" s="35">
        <f t="shared" si="1"/>
        <v>9600</v>
      </c>
    </row>
    <row r="34" spans="1:7" x14ac:dyDescent="0.25">
      <c r="A34" s="42" t="s">
        <v>33</v>
      </c>
      <c r="B34" s="42" t="s">
        <v>16</v>
      </c>
      <c r="C34" s="42" t="s">
        <v>22</v>
      </c>
      <c r="D34" s="44">
        <v>3.9735099337748344E-3</v>
      </c>
      <c r="E34" s="33">
        <v>50</v>
      </c>
      <c r="F34" s="34">
        <v>50</v>
      </c>
      <c r="G34" s="35">
        <f t="shared" si="1"/>
        <v>2500</v>
      </c>
    </row>
    <row r="35" spans="1:7" x14ac:dyDescent="0.25">
      <c r="A35" s="42" t="s">
        <v>57</v>
      </c>
      <c r="B35" s="42" t="s">
        <v>16</v>
      </c>
      <c r="C35" s="42" t="s">
        <v>22</v>
      </c>
      <c r="D35" s="44">
        <v>4.0529801324503314E-3</v>
      </c>
      <c r="E35" s="33">
        <v>51</v>
      </c>
      <c r="F35" s="34">
        <v>55</v>
      </c>
      <c r="G35" s="35">
        <f t="shared" si="1"/>
        <v>2805</v>
      </c>
    </row>
    <row r="36" spans="1:7" x14ac:dyDescent="0.25">
      <c r="A36" s="42" t="s">
        <v>55</v>
      </c>
      <c r="B36" s="42" t="s">
        <v>16</v>
      </c>
      <c r="C36" s="42" t="s">
        <v>22</v>
      </c>
      <c r="D36" s="44">
        <v>4.2119205298013244E-3</v>
      </c>
      <c r="E36" s="33">
        <v>53</v>
      </c>
      <c r="F36" s="34">
        <v>45</v>
      </c>
      <c r="G36" s="35">
        <f t="shared" si="1"/>
        <v>2385</v>
      </c>
    </row>
    <row r="37" spans="1:7" x14ac:dyDescent="0.25">
      <c r="A37" s="42" t="s">
        <v>95</v>
      </c>
      <c r="B37" s="42" t="s">
        <v>18</v>
      </c>
      <c r="C37" s="42" t="s">
        <v>21</v>
      </c>
      <c r="D37" s="44">
        <v>4.317880794701987E-3</v>
      </c>
      <c r="E37" s="33">
        <v>55</v>
      </c>
      <c r="F37" s="34">
        <v>70</v>
      </c>
      <c r="G37" s="35">
        <f t="shared" si="1"/>
        <v>3850</v>
      </c>
    </row>
    <row r="38" spans="1:7" x14ac:dyDescent="0.25">
      <c r="A38" s="42" t="s">
        <v>101</v>
      </c>
      <c r="B38" s="42" t="s">
        <v>18</v>
      </c>
      <c r="C38" s="42" t="s">
        <v>21</v>
      </c>
      <c r="D38" s="44">
        <v>4.317880794701987E-3</v>
      </c>
      <c r="E38" s="33">
        <v>54</v>
      </c>
      <c r="F38" s="34">
        <v>200</v>
      </c>
      <c r="G38" s="35">
        <f t="shared" si="1"/>
        <v>10800</v>
      </c>
    </row>
    <row r="39" spans="1:7" x14ac:dyDescent="0.25">
      <c r="A39" s="42" t="s">
        <v>84</v>
      </c>
      <c r="B39" s="42" t="s">
        <v>17</v>
      </c>
      <c r="C39" s="42" t="s">
        <v>22</v>
      </c>
      <c r="D39" s="44">
        <v>4.3708609271523183E-3</v>
      </c>
      <c r="E39" s="33">
        <v>55</v>
      </c>
      <c r="F39" s="34">
        <v>70</v>
      </c>
      <c r="G39" s="35">
        <f t="shared" si="1"/>
        <v>3850</v>
      </c>
    </row>
    <row r="40" spans="1:7" x14ac:dyDescent="0.25">
      <c r="A40" s="42" t="s">
        <v>54</v>
      </c>
      <c r="B40" s="42" t="s">
        <v>16</v>
      </c>
      <c r="C40" s="42" t="s">
        <v>22</v>
      </c>
      <c r="D40" s="44">
        <v>4.5033112582781457E-3</v>
      </c>
      <c r="E40" s="33">
        <v>56</v>
      </c>
      <c r="F40" s="34">
        <v>45</v>
      </c>
      <c r="G40" s="35">
        <f t="shared" si="1"/>
        <v>2520</v>
      </c>
    </row>
    <row r="41" spans="1:7" x14ac:dyDescent="0.25">
      <c r="A41" s="42" t="s">
        <v>44</v>
      </c>
      <c r="B41" s="42" t="s">
        <v>16</v>
      </c>
      <c r="C41" s="42" t="s">
        <v>22</v>
      </c>
      <c r="D41" s="44">
        <v>4.5298013245033113E-3</v>
      </c>
      <c r="E41" s="33">
        <v>57</v>
      </c>
      <c r="F41" s="34">
        <v>50</v>
      </c>
      <c r="G41" s="35">
        <f t="shared" si="1"/>
        <v>2850</v>
      </c>
    </row>
    <row r="42" spans="1:7" x14ac:dyDescent="0.25">
      <c r="A42" s="42" t="s">
        <v>94</v>
      </c>
      <c r="B42" s="42" t="s">
        <v>18</v>
      </c>
      <c r="C42" s="42" t="s">
        <v>21</v>
      </c>
      <c r="D42" s="44">
        <v>4.5827814569536426E-3</v>
      </c>
      <c r="E42" s="33">
        <v>57</v>
      </c>
      <c r="F42" s="34">
        <v>70</v>
      </c>
      <c r="G42" s="35">
        <f t="shared" si="1"/>
        <v>3990</v>
      </c>
    </row>
    <row r="43" spans="1:7" x14ac:dyDescent="0.25">
      <c r="A43" s="42" t="s">
        <v>90</v>
      </c>
      <c r="B43" s="42" t="s">
        <v>18</v>
      </c>
      <c r="C43" s="42" t="s">
        <v>21</v>
      </c>
      <c r="D43" s="44">
        <v>4.71523178807947E-3</v>
      </c>
      <c r="E43" s="33">
        <v>58</v>
      </c>
      <c r="F43" s="34">
        <v>80</v>
      </c>
      <c r="G43" s="35">
        <f t="shared" si="1"/>
        <v>4640</v>
      </c>
    </row>
    <row r="44" spans="1:7" x14ac:dyDescent="0.25">
      <c r="A44" s="42" t="s">
        <v>68</v>
      </c>
      <c r="B44" s="42" t="s">
        <v>17</v>
      </c>
      <c r="C44" s="42" t="s">
        <v>21</v>
      </c>
      <c r="D44" s="44">
        <v>4.8211920529801326E-3</v>
      </c>
      <c r="E44" s="33">
        <v>61</v>
      </c>
      <c r="F44" s="34">
        <v>130</v>
      </c>
      <c r="G44" s="35">
        <f t="shared" si="1"/>
        <v>7930</v>
      </c>
    </row>
    <row r="45" spans="1:7" x14ac:dyDescent="0.25">
      <c r="A45" s="42" t="s">
        <v>91</v>
      </c>
      <c r="B45" s="42" t="s">
        <v>18</v>
      </c>
      <c r="C45" s="42" t="s">
        <v>21</v>
      </c>
      <c r="D45" s="44">
        <v>4.9801324503311257E-3</v>
      </c>
      <c r="E45" s="33">
        <v>62</v>
      </c>
      <c r="F45" s="34">
        <v>80</v>
      </c>
      <c r="G45" s="35">
        <f t="shared" si="1"/>
        <v>4960</v>
      </c>
    </row>
    <row r="46" spans="1:7" x14ac:dyDescent="0.25">
      <c r="A46" s="42" t="s">
        <v>53</v>
      </c>
      <c r="B46" s="42" t="s">
        <v>16</v>
      </c>
      <c r="C46" s="42" t="s">
        <v>22</v>
      </c>
      <c r="D46" s="44">
        <v>5.0331125827814569E-3</v>
      </c>
      <c r="E46" s="33">
        <v>63</v>
      </c>
      <c r="F46" s="34">
        <v>45</v>
      </c>
      <c r="G46" s="35">
        <f t="shared" si="1"/>
        <v>2835</v>
      </c>
    </row>
    <row r="47" spans="1:7" x14ac:dyDescent="0.25">
      <c r="A47" s="42" t="s">
        <v>105</v>
      </c>
      <c r="B47" s="42" t="s">
        <v>18</v>
      </c>
      <c r="C47" s="42" t="s">
        <v>21</v>
      </c>
      <c r="D47" s="44">
        <v>5.1125827814569539E-3</v>
      </c>
      <c r="E47" s="33">
        <v>64</v>
      </c>
      <c r="F47" s="34">
        <v>200</v>
      </c>
      <c r="G47" s="35">
        <f t="shared" si="1"/>
        <v>12800</v>
      </c>
    </row>
    <row r="48" spans="1:7" x14ac:dyDescent="0.25">
      <c r="A48" s="42" t="s">
        <v>107</v>
      </c>
      <c r="B48" s="42" t="s">
        <v>19</v>
      </c>
      <c r="C48" s="42" t="s">
        <v>21</v>
      </c>
      <c r="D48" s="44">
        <v>5.1655629139072852E-3</v>
      </c>
      <c r="E48" s="33">
        <v>65</v>
      </c>
      <c r="F48" s="34">
        <v>130</v>
      </c>
      <c r="G48" s="35">
        <f t="shared" si="1"/>
        <v>8450</v>
      </c>
    </row>
    <row r="49" spans="1:7" x14ac:dyDescent="0.25">
      <c r="A49" s="42" t="s">
        <v>108</v>
      </c>
      <c r="B49" s="42" t="s">
        <v>19</v>
      </c>
      <c r="C49" s="42" t="s">
        <v>21</v>
      </c>
      <c r="D49" s="44">
        <v>5.1655629139072852E-3</v>
      </c>
      <c r="E49" s="33">
        <v>65</v>
      </c>
      <c r="F49" s="34">
        <v>130</v>
      </c>
      <c r="G49" s="35">
        <f t="shared" si="1"/>
        <v>8450</v>
      </c>
    </row>
    <row r="50" spans="1:7" x14ac:dyDescent="0.25">
      <c r="A50" s="42" t="s">
        <v>47</v>
      </c>
      <c r="B50" s="42" t="s">
        <v>16</v>
      </c>
      <c r="C50" s="42" t="s">
        <v>22</v>
      </c>
      <c r="D50" s="44">
        <v>5.3245033112582782E-3</v>
      </c>
      <c r="E50" s="33">
        <v>67</v>
      </c>
      <c r="F50" s="34">
        <v>50</v>
      </c>
      <c r="G50" s="35">
        <f t="shared" si="1"/>
        <v>3350</v>
      </c>
    </row>
    <row r="51" spans="1:7" x14ac:dyDescent="0.25">
      <c r="A51" s="42" t="s">
        <v>40</v>
      </c>
      <c r="B51" s="42" t="s">
        <v>16</v>
      </c>
      <c r="C51" s="42" t="s">
        <v>22</v>
      </c>
      <c r="D51" s="44">
        <v>5.5629139072847682E-3</v>
      </c>
      <c r="E51" s="33">
        <v>70</v>
      </c>
      <c r="F51" s="34">
        <v>50</v>
      </c>
      <c r="G51" s="35">
        <f t="shared" si="1"/>
        <v>3500</v>
      </c>
    </row>
    <row r="52" spans="1:7" x14ac:dyDescent="0.25">
      <c r="A52" s="42" t="s">
        <v>51</v>
      </c>
      <c r="B52" s="42" t="s">
        <v>16</v>
      </c>
      <c r="C52" s="42" t="s">
        <v>22</v>
      </c>
      <c r="D52" s="44">
        <v>5.5629139072847682E-3</v>
      </c>
      <c r="E52" s="33">
        <v>70</v>
      </c>
      <c r="F52" s="34">
        <v>45</v>
      </c>
      <c r="G52" s="35">
        <f t="shared" si="1"/>
        <v>3150</v>
      </c>
    </row>
    <row r="53" spans="1:7" x14ac:dyDescent="0.25">
      <c r="A53" s="42" t="s">
        <v>52</v>
      </c>
      <c r="B53" s="42" t="s">
        <v>16</v>
      </c>
      <c r="C53" s="42" t="s">
        <v>22</v>
      </c>
      <c r="D53" s="44">
        <v>5.5629139072847682E-3</v>
      </c>
      <c r="E53" s="33">
        <v>70</v>
      </c>
      <c r="F53" s="34">
        <v>45</v>
      </c>
      <c r="G53" s="35">
        <f t="shared" si="1"/>
        <v>3150</v>
      </c>
    </row>
    <row r="54" spans="1:7" x14ac:dyDescent="0.25">
      <c r="A54" s="42" t="s">
        <v>50</v>
      </c>
      <c r="B54" s="42" t="s">
        <v>16</v>
      </c>
      <c r="C54" s="42" t="s">
        <v>22</v>
      </c>
      <c r="D54" s="44">
        <v>5.5894039735099339E-3</v>
      </c>
      <c r="E54" s="33">
        <v>70</v>
      </c>
      <c r="F54" s="34">
        <v>45</v>
      </c>
      <c r="G54" s="35">
        <f t="shared" si="1"/>
        <v>3150</v>
      </c>
    </row>
    <row r="55" spans="1:7" x14ac:dyDescent="0.25">
      <c r="A55" s="42" t="s">
        <v>63</v>
      </c>
      <c r="B55" s="42" t="s">
        <v>17</v>
      </c>
      <c r="C55" s="42" t="s">
        <v>21</v>
      </c>
      <c r="D55" s="44">
        <v>5.6423841059602652E-3</v>
      </c>
      <c r="E55" s="33">
        <v>71</v>
      </c>
      <c r="F55" s="34">
        <v>120</v>
      </c>
      <c r="G55" s="35">
        <f t="shared" si="1"/>
        <v>8520</v>
      </c>
    </row>
    <row r="56" spans="1:7" x14ac:dyDescent="0.25">
      <c r="A56" s="42" t="s">
        <v>48</v>
      </c>
      <c r="B56" s="42" t="s">
        <v>16</v>
      </c>
      <c r="C56" s="42" t="s">
        <v>22</v>
      </c>
      <c r="D56" s="44">
        <v>5.7218543046357612E-3</v>
      </c>
      <c r="E56" s="33">
        <v>72</v>
      </c>
      <c r="F56" s="34">
        <v>50</v>
      </c>
      <c r="G56" s="35">
        <f t="shared" si="1"/>
        <v>3600</v>
      </c>
    </row>
    <row r="57" spans="1:7" x14ac:dyDescent="0.25">
      <c r="A57" s="42" t="s">
        <v>37</v>
      </c>
      <c r="B57" s="42" t="s">
        <v>16</v>
      </c>
      <c r="C57" s="42" t="s">
        <v>22</v>
      </c>
      <c r="D57" s="44">
        <v>5.9072847682119208E-3</v>
      </c>
      <c r="E57" s="33">
        <v>74</v>
      </c>
      <c r="F57" s="34">
        <v>55</v>
      </c>
      <c r="G57" s="35">
        <f t="shared" si="1"/>
        <v>4070</v>
      </c>
    </row>
    <row r="58" spans="1:7" x14ac:dyDescent="0.25">
      <c r="A58" s="42" t="s">
        <v>34</v>
      </c>
      <c r="B58" s="42" t="s">
        <v>16</v>
      </c>
      <c r="C58" s="42" t="s">
        <v>22</v>
      </c>
      <c r="D58" s="44">
        <v>5.9602649006622521E-3</v>
      </c>
      <c r="E58" s="33">
        <v>75</v>
      </c>
      <c r="F58" s="34">
        <v>50</v>
      </c>
      <c r="G58" s="35">
        <f t="shared" si="1"/>
        <v>3750</v>
      </c>
    </row>
    <row r="59" spans="1:7" x14ac:dyDescent="0.25">
      <c r="A59" s="42" t="s">
        <v>93</v>
      </c>
      <c r="B59" s="42" t="s">
        <v>18</v>
      </c>
      <c r="C59" s="42" t="s">
        <v>21</v>
      </c>
      <c r="D59" s="44">
        <v>6.5165562913907281E-3</v>
      </c>
      <c r="E59" s="33">
        <v>82</v>
      </c>
      <c r="F59" s="34">
        <v>70</v>
      </c>
      <c r="G59" s="35">
        <f t="shared" si="1"/>
        <v>5740</v>
      </c>
    </row>
    <row r="60" spans="1:7" x14ac:dyDescent="0.25">
      <c r="A60" s="42" t="s">
        <v>79</v>
      </c>
      <c r="B60" s="42" t="s">
        <v>17</v>
      </c>
      <c r="C60" s="42" t="s">
        <v>22</v>
      </c>
      <c r="D60" s="44">
        <v>6.754966887417219E-3</v>
      </c>
      <c r="E60" s="33">
        <v>85</v>
      </c>
      <c r="F60" s="34">
        <v>70</v>
      </c>
      <c r="G60" s="35">
        <f t="shared" si="1"/>
        <v>5950</v>
      </c>
    </row>
    <row r="61" spans="1:7" x14ac:dyDescent="0.25">
      <c r="A61" s="42" t="s">
        <v>74</v>
      </c>
      <c r="B61" s="42" t="s">
        <v>17</v>
      </c>
      <c r="C61" s="42" t="s">
        <v>21</v>
      </c>
      <c r="D61" s="44">
        <v>6.8609271523178807E-3</v>
      </c>
      <c r="E61" s="33">
        <v>85</v>
      </c>
      <c r="F61" s="34">
        <v>120</v>
      </c>
      <c r="G61" s="35">
        <f t="shared" si="1"/>
        <v>10200</v>
      </c>
    </row>
    <row r="62" spans="1:7" x14ac:dyDescent="0.25">
      <c r="A62" s="42" t="s">
        <v>60</v>
      </c>
      <c r="B62" s="42" t="s">
        <v>16</v>
      </c>
      <c r="C62" s="42" t="s">
        <v>22</v>
      </c>
      <c r="D62" s="44">
        <v>6.913907284768212E-3</v>
      </c>
      <c r="E62" s="33">
        <v>87</v>
      </c>
      <c r="F62" s="34">
        <v>55</v>
      </c>
      <c r="G62" s="35">
        <f t="shared" si="1"/>
        <v>4785</v>
      </c>
    </row>
    <row r="63" spans="1:7" x14ac:dyDescent="0.25">
      <c r="A63" s="42" t="s">
        <v>36</v>
      </c>
      <c r="B63" s="42" t="s">
        <v>16</v>
      </c>
      <c r="C63" s="42" t="s">
        <v>22</v>
      </c>
      <c r="D63" s="44">
        <v>7.0198675496688746E-3</v>
      </c>
      <c r="E63" s="33">
        <v>89</v>
      </c>
      <c r="F63" s="34">
        <v>55</v>
      </c>
      <c r="G63" s="35">
        <f t="shared" si="1"/>
        <v>4895</v>
      </c>
    </row>
    <row r="64" spans="1:7" x14ac:dyDescent="0.25">
      <c r="A64" s="42" t="s">
        <v>42</v>
      </c>
      <c r="B64" s="42" t="s">
        <v>16</v>
      </c>
      <c r="C64" s="42" t="s">
        <v>22</v>
      </c>
      <c r="D64" s="44">
        <v>7.152317880794702E-3</v>
      </c>
      <c r="E64" s="33">
        <v>90</v>
      </c>
      <c r="F64" s="34">
        <v>50</v>
      </c>
      <c r="G64" s="35">
        <f t="shared" si="1"/>
        <v>4500</v>
      </c>
    </row>
    <row r="65" spans="1:7" x14ac:dyDescent="0.25">
      <c r="A65" s="42" t="s">
        <v>98</v>
      </c>
      <c r="B65" s="42" t="s">
        <v>18</v>
      </c>
      <c r="C65" s="42" t="s">
        <v>21</v>
      </c>
      <c r="D65" s="44">
        <v>7.2847682119205302E-3</v>
      </c>
      <c r="E65" s="33">
        <v>91</v>
      </c>
      <c r="F65" s="34">
        <v>120</v>
      </c>
      <c r="G65" s="35">
        <f t="shared" si="1"/>
        <v>10920</v>
      </c>
    </row>
    <row r="66" spans="1:7" x14ac:dyDescent="0.25">
      <c r="A66" s="42" t="s">
        <v>67</v>
      </c>
      <c r="B66" s="42" t="s">
        <v>17</v>
      </c>
      <c r="C66" s="42" t="s">
        <v>21</v>
      </c>
      <c r="D66" s="44">
        <v>8.1589403973509941E-3</v>
      </c>
      <c r="E66" s="33">
        <v>103</v>
      </c>
      <c r="F66" s="34">
        <v>120</v>
      </c>
      <c r="G66" s="35">
        <f t="shared" si="1"/>
        <v>12360</v>
      </c>
    </row>
    <row r="67" spans="1:7" x14ac:dyDescent="0.25">
      <c r="A67" s="42" t="s">
        <v>92</v>
      </c>
      <c r="B67" s="42" t="s">
        <v>18</v>
      </c>
      <c r="C67" s="42" t="s">
        <v>21</v>
      </c>
      <c r="D67" s="44">
        <v>8.3443708609271527E-3</v>
      </c>
      <c r="E67" s="33">
        <v>105</v>
      </c>
      <c r="F67" s="34">
        <v>80</v>
      </c>
      <c r="G67" s="35">
        <f t="shared" si="1"/>
        <v>8400</v>
      </c>
    </row>
    <row r="68" spans="1:7" x14ac:dyDescent="0.25">
      <c r="A68" s="42" t="s">
        <v>76</v>
      </c>
      <c r="B68" s="42" t="s">
        <v>17</v>
      </c>
      <c r="C68" s="42" t="s">
        <v>21</v>
      </c>
      <c r="D68" s="44">
        <v>8.9006622516556288E-3</v>
      </c>
      <c r="E68" s="33">
        <v>112</v>
      </c>
      <c r="F68" s="34">
        <v>120</v>
      </c>
      <c r="G68" s="35">
        <f t="shared" si="1"/>
        <v>13440</v>
      </c>
    </row>
    <row r="69" spans="1:7" x14ac:dyDescent="0.25">
      <c r="A69" s="42" t="s">
        <v>124</v>
      </c>
      <c r="B69" s="42" t="s">
        <v>19</v>
      </c>
      <c r="C69" s="42" t="s">
        <v>22</v>
      </c>
      <c r="D69" s="44">
        <v>9.1390728476821188E-3</v>
      </c>
      <c r="E69" s="33">
        <v>115</v>
      </c>
      <c r="F69" s="34">
        <v>65</v>
      </c>
      <c r="G69" s="35">
        <f t="shared" si="1"/>
        <v>7475</v>
      </c>
    </row>
    <row r="70" spans="1:7" x14ac:dyDescent="0.25">
      <c r="A70" s="42" t="s">
        <v>41</v>
      </c>
      <c r="B70" s="42" t="s">
        <v>16</v>
      </c>
      <c r="C70" s="42" t="s">
        <v>22</v>
      </c>
      <c r="D70" s="44">
        <v>9.5364238410596026E-3</v>
      </c>
      <c r="E70" s="33">
        <v>120</v>
      </c>
      <c r="F70" s="34">
        <v>50</v>
      </c>
      <c r="G70" s="35">
        <f t="shared" ref="G70:G105" si="2">F70*E70</f>
        <v>6000</v>
      </c>
    </row>
    <row r="71" spans="1:7" x14ac:dyDescent="0.25">
      <c r="A71" s="42" t="s">
        <v>72</v>
      </c>
      <c r="B71" s="42" t="s">
        <v>17</v>
      </c>
      <c r="C71" s="42" t="s">
        <v>21</v>
      </c>
      <c r="D71" s="44">
        <v>9.6953642384105965E-3</v>
      </c>
      <c r="E71" s="33">
        <v>122</v>
      </c>
      <c r="F71" s="34">
        <v>130</v>
      </c>
      <c r="G71" s="35">
        <f t="shared" si="2"/>
        <v>15860</v>
      </c>
    </row>
    <row r="72" spans="1:7" x14ac:dyDescent="0.25">
      <c r="A72" s="42" t="s">
        <v>39</v>
      </c>
      <c r="B72" s="42" t="s">
        <v>16</v>
      </c>
      <c r="C72" s="42" t="s">
        <v>22</v>
      </c>
      <c r="D72" s="44">
        <v>9.7483443708609278E-3</v>
      </c>
      <c r="E72" s="33">
        <v>122</v>
      </c>
      <c r="F72" s="34">
        <v>55</v>
      </c>
      <c r="G72" s="35">
        <f t="shared" si="2"/>
        <v>6710</v>
      </c>
    </row>
    <row r="73" spans="1:7" x14ac:dyDescent="0.25">
      <c r="A73" s="42" t="s">
        <v>31</v>
      </c>
      <c r="B73" s="42" t="s">
        <v>16</v>
      </c>
      <c r="C73" s="42" t="s">
        <v>22</v>
      </c>
      <c r="D73" s="44">
        <v>9.90728476821192E-3</v>
      </c>
      <c r="E73" s="33">
        <v>125</v>
      </c>
      <c r="F73" s="34">
        <v>50</v>
      </c>
      <c r="G73" s="35">
        <f t="shared" si="2"/>
        <v>6250</v>
      </c>
    </row>
    <row r="74" spans="1:7" x14ac:dyDescent="0.25">
      <c r="A74" s="42" t="s">
        <v>32</v>
      </c>
      <c r="B74" s="42" t="s">
        <v>16</v>
      </c>
      <c r="C74" s="42" t="s">
        <v>22</v>
      </c>
      <c r="D74" s="44">
        <v>9.9337748344370865E-3</v>
      </c>
      <c r="E74" s="33">
        <v>125</v>
      </c>
      <c r="F74" s="34">
        <v>50</v>
      </c>
      <c r="G74" s="35">
        <f t="shared" si="2"/>
        <v>6250</v>
      </c>
    </row>
    <row r="75" spans="1:7" x14ac:dyDescent="0.25">
      <c r="A75" s="42" t="s">
        <v>43</v>
      </c>
      <c r="B75" s="42" t="s">
        <v>16</v>
      </c>
      <c r="C75" s="42" t="s">
        <v>22</v>
      </c>
      <c r="D75" s="44">
        <v>1.0728476821192053E-2</v>
      </c>
      <c r="E75" s="33">
        <v>135</v>
      </c>
      <c r="F75" s="34">
        <v>50</v>
      </c>
      <c r="G75" s="35">
        <f t="shared" si="2"/>
        <v>6750</v>
      </c>
    </row>
    <row r="76" spans="1:7" x14ac:dyDescent="0.25">
      <c r="A76" s="42" t="s">
        <v>81</v>
      </c>
      <c r="B76" s="42" t="s">
        <v>17</v>
      </c>
      <c r="C76" s="42" t="s">
        <v>22</v>
      </c>
      <c r="D76" s="44">
        <v>1.152317880794702E-2</v>
      </c>
      <c r="E76" s="33">
        <v>145</v>
      </c>
      <c r="F76" s="34">
        <v>70</v>
      </c>
      <c r="G76" s="35">
        <f t="shared" si="2"/>
        <v>10150</v>
      </c>
    </row>
    <row r="77" spans="1:7" x14ac:dyDescent="0.25">
      <c r="A77" s="42" t="s">
        <v>83</v>
      </c>
      <c r="B77" s="42" t="s">
        <v>17</v>
      </c>
      <c r="C77" s="42" t="s">
        <v>22</v>
      </c>
      <c r="D77" s="44">
        <v>1.1920529801324504E-2</v>
      </c>
      <c r="E77" s="33">
        <v>150</v>
      </c>
      <c r="F77" s="34">
        <v>70</v>
      </c>
      <c r="G77" s="35">
        <f t="shared" si="2"/>
        <v>10500</v>
      </c>
    </row>
    <row r="78" spans="1:7" x14ac:dyDescent="0.25">
      <c r="A78" s="42" t="s">
        <v>113</v>
      </c>
      <c r="B78" s="42" t="s">
        <v>19</v>
      </c>
      <c r="C78" s="42" t="s">
        <v>21</v>
      </c>
      <c r="D78" s="44">
        <v>1.2185430463576159E-2</v>
      </c>
      <c r="E78" s="33">
        <v>153</v>
      </c>
      <c r="F78" s="34">
        <v>120</v>
      </c>
      <c r="G78" s="35">
        <f t="shared" si="2"/>
        <v>18360</v>
      </c>
    </row>
    <row r="79" spans="1:7" x14ac:dyDescent="0.25">
      <c r="A79" s="42" t="s">
        <v>118</v>
      </c>
      <c r="B79" s="42" t="s">
        <v>19</v>
      </c>
      <c r="C79" s="42" t="s">
        <v>21</v>
      </c>
      <c r="D79" s="44">
        <v>1.2211920529801324E-2</v>
      </c>
      <c r="E79" s="33">
        <v>153</v>
      </c>
      <c r="F79" s="34">
        <v>100</v>
      </c>
      <c r="G79" s="35">
        <f t="shared" si="2"/>
        <v>15300</v>
      </c>
    </row>
    <row r="80" spans="1:7" x14ac:dyDescent="0.25">
      <c r="A80" s="42" t="s">
        <v>103</v>
      </c>
      <c r="B80" s="42" t="s">
        <v>18</v>
      </c>
      <c r="C80" s="42" t="s">
        <v>21</v>
      </c>
      <c r="D80" s="44">
        <v>1.2662251655629139E-2</v>
      </c>
      <c r="E80" s="33">
        <v>158</v>
      </c>
      <c r="F80" s="34">
        <v>120</v>
      </c>
      <c r="G80" s="35">
        <f t="shared" si="2"/>
        <v>18960</v>
      </c>
    </row>
    <row r="81" spans="1:7" x14ac:dyDescent="0.25">
      <c r="A81" s="42" t="s">
        <v>104</v>
      </c>
      <c r="B81" s="42" t="s">
        <v>18</v>
      </c>
      <c r="C81" s="42" t="s">
        <v>21</v>
      </c>
      <c r="D81" s="44">
        <v>1.3006622516556291E-2</v>
      </c>
      <c r="E81" s="33">
        <v>165</v>
      </c>
      <c r="F81" s="34">
        <v>120</v>
      </c>
      <c r="G81" s="35">
        <f t="shared" si="2"/>
        <v>19800</v>
      </c>
    </row>
    <row r="82" spans="1:7" x14ac:dyDescent="0.25">
      <c r="A82" s="42" t="s">
        <v>27</v>
      </c>
      <c r="B82" s="42" t="s">
        <v>16</v>
      </c>
      <c r="C82" s="42" t="s">
        <v>21</v>
      </c>
      <c r="D82" s="44">
        <v>1.3033112582781456E-2</v>
      </c>
      <c r="E82" s="33">
        <v>164</v>
      </c>
      <c r="F82" s="34">
        <v>50</v>
      </c>
      <c r="G82" s="35">
        <f t="shared" si="2"/>
        <v>8200</v>
      </c>
    </row>
    <row r="83" spans="1:7" x14ac:dyDescent="0.25">
      <c r="A83" s="42" t="s">
        <v>97</v>
      </c>
      <c r="B83" s="42" t="s">
        <v>18</v>
      </c>
      <c r="C83" s="42" t="s">
        <v>21</v>
      </c>
      <c r="D83" s="44">
        <v>1.3642384105960265E-2</v>
      </c>
      <c r="E83" s="33">
        <v>173</v>
      </c>
      <c r="F83" s="34">
        <v>120</v>
      </c>
      <c r="G83" s="35">
        <f t="shared" si="2"/>
        <v>20760</v>
      </c>
    </row>
    <row r="84" spans="1:7" x14ac:dyDescent="0.25">
      <c r="A84" s="42" t="s">
        <v>73</v>
      </c>
      <c r="B84" s="42" t="s">
        <v>17</v>
      </c>
      <c r="C84" s="42" t="s">
        <v>21</v>
      </c>
      <c r="D84" s="44">
        <v>1.4092715231788079E-2</v>
      </c>
      <c r="E84" s="33">
        <v>178</v>
      </c>
      <c r="F84" s="34">
        <v>130</v>
      </c>
      <c r="G84" s="35">
        <f t="shared" si="2"/>
        <v>23140</v>
      </c>
    </row>
    <row r="85" spans="1:7" x14ac:dyDescent="0.25">
      <c r="A85" s="42" t="s">
        <v>59</v>
      </c>
      <c r="B85" s="42" t="s">
        <v>16</v>
      </c>
      <c r="C85" s="42" t="s">
        <v>22</v>
      </c>
      <c r="D85" s="44">
        <v>1.4437086092715231E-2</v>
      </c>
      <c r="E85" s="33">
        <v>183</v>
      </c>
      <c r="F85" s="34">
        <v>55</v>
      </c>
      <c r="G85" s="35">
        <f t="shared" si="2"/>
        <v>10065</v>
      </c>
    </row>
    <row r="86" spans="1:7" x14ac:dyDescent="0.25">
      <c r="A86" s="42" t="s">
        <v>70</v>
      </c>
      <c r="B86" s="42" t="s">
        <v>17</v>
      </c>
      <c r="C86" s="42" t="s">
        <v>21</v>
      </c>
      <c r="D86" s="44">
        <v>1.4596026490066225E-2</v>
      </c>
      <c r="E86" s="33">
        <v>185</v>
      </c>
      <c r="F86" s="34">
        <v>130</v>
      </c>
      <c r="G86" s="35">
        <f t="shared" si="2"/>
        <v>24050</v>
      </c>
    </row>
    <row r="87" spans="1:7" x14ac:dyDescent="0.25">
      <c r="A87" s="42" t="s">
        <v>111</v>
      </c>
      <c r="B87" s="42" t="s">
        <v>19</v>
      </c>
      <c r="C87" s="42" t="s">
        <v>21</v>
      </c>
      <c r="D87" s="44">
        <v>1.5152317880794701E-2</v>
      </c>
      <c r="E87" s="33">
        <v>192</v>
      </c>
      <c r="F87" s="34">
        <v>100</v>
      </c>
      <c r="G87" s="35">
        <f t="shared" si="2"/>
        <v>19200</v>
      </c>
    </row>
    <row r="88" spans="1:7" x14ac:dyDescent="0.25">
      <c r="A88" s="42" t="s">
        <v>96</v>
      </c>
      <c r="B88" s="42" t="s">
        <v>18</v>
      </c>
      <c r="C88" s="42" t="s">
        <v>21</v>
      </c>
      <c r="D88" s="44">
        <v>1.652980132450331E-2</v>
      </c>
      <c r="E88" s="33">
        <v>208</v>
      </c>
      <c r="F88" s="34">
        <v>120</v>
      </c>
      <c r="G88" s="35">
        <f t="shared" si="2"/>
        <v>24960</v>
      </c>
    </row>
    <row r="89" spans="1:7" x14ac:dyDescent="0.25">
      <c r="A89" s="42" t="s">
        <v>121</v>
      </c>
      <c r="B89" s="42" t="s">
        <v>19</v>
      </c>
      <c r="C89" s="42" t="s">
        <v>21</v>
      </c>
      <c r="D89" s="44">
        <v>1.7165562913907285E-2</v>
      </c>
      <c r="E89" s="33">
        <v>216</v>
      </c>
      <c r="F89" s="34">
        <v>100</v>
      </c>
      <c r="G89" s="35">
        <f t="shared" si="2"/>
        <v>21600</v>
      </c>
    </row>
    <row r="90" spans="1:7" x14ac:dyDescent="0.25">
      <c r="A90" s="42" t="s">
        <v>117</v>
      </c>
      <c r="B90" s="42" t="s">
        <v>19</v>
      </c>
      <c r="C90" s="42" t="s">
        <v>21</v>
      </c>
      <c r="D90" s="44">
        <v>1.8569536423841061E-2</v>
      </c>
      <c r="E90" s="33">
        <v>235</v>
      </c>
      <c r="F90" s="34">
        <v>100</v>
      </c>
      <c r="G90" s="35">
        <f t="shared" si="2"/>
        <v>23500</v>
      </c>
    </row>
    <row r="91" spans="1:7" x14ac:dyDescent="0.25">
      <c r="A91" s="42" t="s">
        <v>89</v>
      </c>
      <c r="B91" s="42" t="s">
        <v>18</v>
      </c>
      <c r="C91" s="42" t="s">
        <v>21</v>
      </c>
      <c r="D91" s="44">
        <v>1.9258278145695366E-2</v>
      </c>
      <c r="E91" s="33">
        <v>243</v>
      </c>
      <c r="F91" s="34">
        <v>80</v>
      </c>
      <c r="G91" s="35">
        <f t="shared" si="2"/>
        <v>19440</v>
      </c>
    </row>
    <row r="92" spans="1:7" x14ac:dyDescent="0.25">
      <c r="A92" s="42" t="s">
        <v>122</v>
      </c>
      <c r="B92" s="42" t="s">
        <v>19</v>
      </c>
      <c r="C92" s="42" t="s">
        <v>21</v>
      </c>
      <c r="D92" s="44">
        <v>2.0185430463576157E-2</v>
      </c>
      <c r="E92" s="33">
        <v>254</v>
      </c>
      <c r="F92" s="34">
        <v>100</v>
      </c>
      <c r="G92" s="35">
        <f t="shared" si="2"/>
        <v>25400</v>
      </c>
    </row>
    <row r="93" spans="1:7" x14ac:dyDescent="0.25">
      <c r="A93" s="42" t="s">
        <v>109</v>
      </c>
      <c r="B93" s="42" t="s">
        <v>19</v>
      </c>
      <c r="C93" s="42" t="s">
        <v>21</v>
      </c>
      <c r="D93" s="44">
        <v>2.1456953642384105E-2</v>
      </c>
      <c r="E93" s="33">
        <v>270</v>
      </c>
      <c r="F93" s="34">
        <v>130</v>
      </c>
      <c r="G93" s="35">
        <f t="shared" si="2"/>
        <v>35100</v>
      </c>
    </row>
    <row r="94" spans="1:7" x14ac:dyDescent="0.25">
      <c r="A94" s="42" t="s">
        <v>75</v>
      </c>
      <c r="B94" s="42" t="s">
        <v>17</v>
      </c>
      <c r="C94" s="42" t="s">
        <v>21</v>
      </c>
      <c r="D94" s="44">
        <v>2.166887417218543E-2</v>
      </c>
      <c r="E94" s="33">
        <v>272</v>
      </c>
      <c r="F94" s="34">
        <v>120</v>
      </c>
      <c r="G94" s="35">
        <f t="shared" si="2"/>
        <v>32640</v>
      </c>
    </row>
    <row r="95" spans="1:7" x14ac:dyDescent="0.25">
      <c r="A95" s="42" t="s">
        <v>115</v>
      </c>
      <c r="B95" s="42" t="s">
        <v>19</v>
      </c>
      <c r="C95" s="42" t="s">
        <v>21</v>
      </c>
      <c r="D95" s="44">
        <v>2.2516556291390728E-2</v>
      </c>
      <c r="E95" s="33">
        <v>283</v>
      </c>
      <c r="F95" s="34">
        <v>120</v>
      </c>
      <c r="G95" s="35">
        <f t="shared" si="2"/>
        <v>33960</v>
      </c>
    </row>
    <row r="96" spans="1:7" x14ac:dyDescent="0.25">
      <c r="A96" s="42" t="s">
        <v>61</v>
      </c>
      <c r="B96" s="42" t="s">
        <v>17</v>
      </c>
      <c r="C96" s="42" t="s">
        <v>21</v>
      </c>
      <c r="D96" s="44">
        <v>2.423841059602649E-2</v>
      </c>
      <c r="E96" s="33">
        <v>305</v>
      </c>
      <c r="F96" s="34">
        <v>120</v>
      </c>
      <c r="G96" s="35">
        <f t="shared" si="2"/>
        <v>36600</v>
      </c>
    </row>
    <row r="97" spans="1:7" x14ac:dyDescent="0.25">
      <c r="A97" s="42" t="s">
        <v>112</v>
      </c>
      <c r="B97" s="42" t="s">
        <v>19</v>
      </c>
      <c r="C97" s="42" t="s">
        <v>21</v>
      </c>
      <c r="D97" s="44">
        <v>2.4344370860927153E-2</v>
      </c>
      <c r="E97" s="33">
        <v>306</v>
      </c>
      <c r="F97" s="34">
        <v>100</v>
      </c>
      <c r="G97" s="35">
        <f t="shared" si="2"/>
        <v>30600</v>
      </c>
    </row>
    <row r="98" spans="1:7" x14ac:dyDescent="0.25">
      <c r="A98" s="42" t="s">
        <v>119</v>
      </c>
      <c r="B98" s="42" t="s">
        <v>19</v>
      </c>
      <c r="C98" s="42" t="s">
        <v>21</v>
      </c>
      <c r="D98" s="44">
        <v>2.4423841059602647E-2</v>
      </c>
      <c r="E98" s="33">
        <v>307</v>
      </c>
      <c r="F98" s="34">
        <v>80</v>
      </c>
      <c r="G98" s="35">
        <f t="shared" si="2"/>
        <v>24560</v>
      </c>
    </row>
    <row r="99" spans="1:7" x14ac:dyDescent="0.25">
      <c r="A99" s="42" t="s">
        <v>102</v>
      </c>
      <c r="B99" s="42" t="s">
        <v>18</v>
      </c>
      <c r="C99" s="42" t="s">
        <v>21</v>
      </c>
      <c r="D99" s="44">
        <v>2.4609271523178808E-2</v>
      </c>
      <c r="E99" s="33">
        <v>309</v>
      </c>
      <c r="F99" s="34">
        <v>120</v>
      </c>
      <c r="G99" s="35">
        <f t="shared" si="2"/>
        <v>37080</v>
      </c>
    </row>
    <row r="100" spans="1:7" x14ac:dyDescent="0.25">
      <c r="A100" s="42" t="s">
        <v>120</v>
      </c>
      <c r="B100" s="42" t="s">
        <v>19</v>
      </c>
      <c r="C100" s="42" t="s">
        <v>21</v>
      </c>
      <c r="D100" s="44">
        <v>2.5271523178807948E-2</v>
      </c>
      <c r="E100" s="33">
        <v>318</v>
      </c>
      <c r="F100" s="34">
        <v>80</v>
      </c>
      <c r="G100" s="35">
        <f t="shared" si="2"/>
        <v>25440</v>
      </c>
    </row>
    <row r="101" spans="1:7" x14ac:dyDescent="0.25">
      <c r="A101" s="42" t="s">
        <v>114</v>
      </c>
      <c r="B101" s="42" t="s">
        <v>19</v>
      </c>
      <c r="C101" s="42" t="s">
        <v>21</v>
      </c>
      <c r="D101" s="44">
        <v>2.5377483443708611E-2</v>
      </c>
      <c r="E101" s="33">
        <v>319</v>
      </c>
      <c r="F101" s="34">
        <v>120</v>
      </c>
      <c r="G101" s="35">
        <f t="shared" si="2"/>
        <v>38280</v>
      </c>
    </row>
    <row r="102" spans="1:7" x14ac:dyDescent="0.25">
      <c r="A102" s="42" t="s">
        <v>85</v>
      </c>
      <c r="B102" s="42" t="s">
        <v>18</v>
      </c>
      <c r="C102" s="42" t="s">
        <v>21</v>
      </c>
      <c r="D102" s="44">
        <v>2.7284768211920531E-2</v>
      </c>
      <c r="E102" s="33">
        <v>343</v>
      </c>
      <c r="F102" s="34">
        <v>120</v>
      </c>
      <c r="G102" s="35">
        <f t="shared" si="2"/>
        <v>41160</v>
      </c>
    </row>
    <row r="103" spans="1:7" x14ac:dyDescent="0.25">
      <c r="A103" s="42" t="s">
        <v>87</v>
      </c>
      <c r="B103" s="42" t="s">
        <v>18</v>
      </c>
      <c r="C103" s="42" t="s">
        <v>21</v>
      </c>
      <c r="D103" s="44">
        <v>3.7192052980132451E-2</v>
      </c>
      <c r="E103" s="33">
        <v>468</v>
      </c>
      <c r="F103" s="34">
        <v>120</v>
      </c>
      <c r="G103" s="35">
        <f t="shared" si="2"/>
        <v>56160</v>
      </c>
    </row>
    <row r="104" spans="1:7" x14ac:dyDescent="0.25">
      <c r="A104" s="42" t="s">
        <v>110</v>
      </c>
      <c r="B104" s="42" t="s">
        <v>19</v>
      </c>
      <c r="C104" s="42" t="s">
        <v>21</v>
      </c>
      <c r="D104" s="44">
        <v>3.8781456953642386E-2</v>
      </c>
      <c r="E104" s="33">
        <v>488</v>
      </c>
      <c r="F104" s="34">
        <v>130</v>
      </c>
      <c r="G104" s="35">
        <f t="shared" si="2"/>
        <v>63440</v>
      </c>
    </row>
    <row r="105" spans="1:7" x14ac:dyDescent="0.25">
      <c r="A105" s="42" t="s">
        <v>86</v>
      </c>
      <c r="B105" s="42" t="s">
        <v>18</v>
      </c>
      <c r="C105" s="42" t="s">
        <v>21</v>
      </c>
      <c r="D105" s="44">
        <v>8.0052980132450324E-2</v>
      </c>
      <c r="E105" s="33">
        <v>1007</v>
      </c>
      <c r="F105" s="34">
        <v>120</v>
      </c>
      <c r="G105" s="35">
        <f t="shared" si="2"/>
        <v>120840</v>
      </c>
    </row>
  </sheetData>
  <mergeCells count="1">
    <mergeCell ref="A1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 OFFER</vt:lpstr>
      <vt:lpstr>BATCH 1</vt:lpstr>
      <vt:lpstr>BATCH 2</vt:lpstr>
      <vt:lpstr>BATCH 3</vt:lpstr>
      <vt:lpstr>'SUMMARY OFFER'!Print_Titles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2023-08-31T06:14:47Z</cp:lastPrinted>
  <dcterms:created xsi:type="dcterms:W3CDTF">2021-06-09T07:24:00Z</dcterms:created>
  <dcterms:modified xsi:type="dcterms:W3CDTF">2024-01-09T11:51:25Z</dcterms:modified>
</cp:coreProperties>
</file>